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bookViews>
  <sheets>
    <sheet name="角色表" sheetId="1" r:id="rId1"/>
    <sheet name="平衡工作与生活" sheetId="2" r:id="rId2"/>
    <sheet name="入职问卷" sheetId="3" r:id="rId3"/>
    <sheet name="报告书模板" sheetId="4" r:id="rId4"/>
    <sheet name="车卡教程" sheetId="5" r:id="rId5"/>
    <sheet name="规则速查" sheetId="6" r:id="rId6"/>
    <sheet name="A异常共鸣" sheetId="7" r:id="rId7"/>
    <sheet name="R现实身份" sheetId="8" r:id="rId8"/>
    <sheet name="C公司职能" sheetId="9" r:id="rId9"/>
    <sheet name="补给清单" sheetId="10" r:id="rId10"/>
    <sheet name="角色库" sheetId="11" r:id="rId11"/>
    <sheet name="date" sheetId="12" r:id="rId12"/>
  </sheets>
  <calcPr calcId="144525"/>
</workbook>
</file>

<file path=xl/sharedStrings.xml><?xml version="1.0" encoding="utf-8"?>
<sst xmlns="http://schemas.openxmlformats.org/spreadsheetml/2006/main" count="1769" uniqueCount="1064">
  <si>
    <t>基本信息</t>
  </si>
  <si>
    <t>异常▼</t>
  </si>
  <si>
    <t>素质保障</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</si>
  <si>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</si>
  <si>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</si>
  <si>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</si>
  <si>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</si>
  <si>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李斯·孙卿</t>
  </si>
  <si>
    <t>照片粘贴处</t>
  </si>
  <si>
    <t>编目</t>
  </si>
  <si>
    <t>请根据自我评估结果加点</t>
  </si>
  <si>
    <t>问题1</t>
  </si>
  <si>
    <t>姓名</t>
  </si>
  <si>
    <t>备注</t>
  </si>
  <si>
    <t>示例角色</t>
  </si>
  <si>
    <t>员工代号</t>
  </si>
  <si>
    <t>法理1</t>
  </si>
  <si>
    <t>缜密</t>
  </si>
  <si>
    <t>/</t>
  </si>
  <si>
    <t>共情</t>
  </si>
  <si>
    <t>气质</t>
  </si>
  <si>
    <t>✘</t>
  </si>
  <si>
    <t>A.</t>
  </si>
  <si>
    <t>性别</t>
  </si>
  <si>
    <t>年龄</t>
  </si>
  <si>
    <t>职能等级</t>
  </si>
  <si>
    <t>菜鸟</t>
  </si>
  <si>
    <t>B.</t>
  </si>
  <si>
    <t>✔</t>
  </si>
  <si>
    <t>他</t>
  </si>
  <si>
    <t>现实▼</t>
  </si>
  <si>
    <t>问题2</t>
  </si>
  <si>
    <t>顶梁柱</t>
  </si>
  <si>
    <t>欺瞒</t>
  </si>
  <si>
    <t>主动</t>
  </si>
  <si>
    <t>专业</t>
  </si>
  <si>
    <t>员工信誉</t>
  </si>
  <si>
    <t>问题3</t>
  </si>
  <si>
    <t>职能▼</t>
  </si>
  <si>
    <t>活力</t>
  </si>
  <si>
    <t>坚持</t>
  </si>
  <si>
    <t>低调</t>
  </si>
  <si>
    <t>嘉奖</t>
  </si>
  <si>
    <t>MVP次数</t>
  </si>
  <si>
    <t>前台接待</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</si>
  <si>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</si>
  <si>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</si>
  <si>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</si>
  <si>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</si>
  <si>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</si>
  <si>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</si>
  <si>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</si>
  <si>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</si>
  <si>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燃尽</t>
  </si>
  <si>
    <t>自定义</t>
  </si>
  <si>
    <r>
      <rPr>
        <b/>
        <sz val="20"/>
        <color rgb="FFFFFFFF"/>
        <rFont val="微软雅黑"/>
        <charset val="134"/>
      </rPr>
      <t xml:space="preserve">授权行为
</t>
    </r>
    <r>
      <rPr>
        <sz val="14"/>
        <color rgb="FFFFFFFF"/>
        <rFont val="微软雅黑"/>
        <charset val="134"/>
      </rPr>
      <t>(为你带来嘉奖的行为)</t>
    </r>
  </si>
  <si>
    <r>
      <rPr>
        <b/>
        <sz val="20"/>
        <color rgb="FFFFFFFF"/>
        <rFont val="微软雅黑"/>
        <charset val="134"/>
      </rPr>
      <t xml:space="preserve">燃尽释放
</t>
    </r>
    <r>
      <rPr>
        <b/>
        <sz val="14"/>
        <color rgb="FFFFFFFF"/>
        <rFont val="微软雅黑"/>
        <charset val="134"/>
      </rPr>
      <t>（让你无视燃尽的行为）</t>
    </r>
  </si>
  <si>
    <t>i</t>
  </si>
  <si>
    <t>异常能力</t>
  </si>
  <si>
    <t>补给</t>
  </si>
  <si>
    <t>人际关系矩阵</t>
  </si>
  <si>
    <t>常规公文包</t>
  </si>
  <si>
    <t>N/a</t>
  </si>
  <si>
    <t>涟漪枪</t>
  </si>
  <si>
    <t>里约大</t>
  </si>
  <si>
    <t>奥雷利亚诺</t>
  </si>
  <si>
    <t>拥有</t>
  </si>
  <si>
    <t>触发</t>
  </si>
  <si>
    <r>
      <rPr>
        <sz val="18"/>
        <color rgb="FF000000"/>
        <rFont val="微软雅黑"/>
        <charset val="134"/>
      </rPr>
      <t>外观毫无特色的普通公文包，具备收容并安全存储任何尺寸异常的能力。
使用时，目标异常必须处于极度衰弱、情绪稳定</t>
    </r>
    <r>
      <rPr>
        <b/>
        <sz val="18"/>
        <color rgb="FF000000"/>
        <rFont val="微软雅黑"/>
        <charset val="134"/>
      </rPr>
      <t>或</t>
    </r>
    <r>
      <rPr>
        <sz val="18"/>
        <color rgb="FF000000"/>
        <rFont val="微软雅黑"/>
        <charset val="134"/>
      </rPr>
      <t>自愿接受收容的状态。
小贴士：通常，成功收容异常的关键在于识别其焦点——即导致其诞生的核心思维或情感。</t>
    </r>
  </si>
  <si>
    <r>
      <rPr>
        <sz val="18"/>
        <color rgb="FF000000"/>
        <rFont val="微软雅黑"/>
        <charset val="134"/>
      </rPr>
      <t>此武器原本是1970年代某美国科幻电视剧的道具，目前已被证实为唯一能够直接干扰异常共振的装置。
该武器仅能储存一发能量，只要「涟漪枪」能够直接瞄准目标异常且无障碍物阻挡，便可释放能量对其进行永久性中和。
注意事项：
「涟漪枪」内置安全机制，</t>
    </r>
    <r>
      <rPr>
        <b/>
        <sz val="18"/>
        <color rgb="FF000000"/>
        <rFont val="微软雅黑"/>
        <charset val="134"/>
      </rPr>
      <t>无法对共鸣体进行射击</t>
    </r>
    <r>
      <rPr>
        <sz val="18"/>
        <color rgb="FF000000"/>
        <rFont val="微软雅黑"/>
        <charset val="134"/>
      </rPr>
      <t>。
确保自身绝不处于「涟漪枪」与目标之间，以免发生不可预测后果。
如特工将「涟漪枪」用于非本次任务目标的异常，</t>
    </r>
    <r>
      <rPr>
        <b/>
        <sz val="18"/>
        <color rgb="FFFF0000"/>
        <rFont val="微软雅黑"/>
        <charset val="134"/>
      </rPr>
      <t>将被记3次违规处分</t>
    </r>
    <r>
      <rPr>
        <sz val="18"/>
        <color rgb="FF000000"/>
        <rFont val="微软雅黑"/>
        <charset val="134"/>
      </rPr>
      <t>。</t>
    </r>
  </si>
  <si>
    <t>扮演者</t>
  </si>
  <si>
    <t>谁是你的继任者</t>
  </si>
  <si>
    <t>谁威胁着你组织的存
续？</t>
  </si>
  <si>
    <t>连接点</t>
  </si>
  <si>
    <t>成功时</t>
  </si>
  <si>
    <t>萨莉亚第二餐厅的副经理，一个有着金色头发的帅气小男孩，我很喜欢他，事实上比起我的继任者，我更想让他当我的情人</t>
  </si>
  <si>
    <t>萨莉亚第二餐厅的另一位经理，黑色头发平时一副苦大仇深的样子，他甚至不会做饭怎么来当经理？如果把餐厅交到他手上不到一周就会倒闭的</t>
  </si>
  <si>
    <t>能力强化</t>
  </si>
  <si>
    <t>失败时</t>
  </si>
  <si>
    <t xml:space="preserve"> </t>
  </si>
  <si>
    <t>阿尔卡蒂奥</t>
  </si>
  <si>
    <t>谁甚至从来都记不住你组
织的名字？</t>
  </si>
  <si>
    <t>一个蹩脚的厨师而已，要不是他的披萨做的好吃我早把他炒了</t>
  </si>
  <si>
    <t>人物描述</t>
  </si>
  <si>
    <t>平衡工作与生活</t>
  </si>
  <si>
    <t>异常能力问题</t>
  </si>
  <si>
    <t>每次任务后，消耗1个可用时间标记1个格子，然后如果可以，查看对应秘密文档。
每当你通过消耗可用时间标记1个格子，将另外2个轨迹最末尾的1个格子划掉。</t>
  </si>
  <si>
    <t>可用时间</t>
  </si>
  <si>
    <t>▷</t>
  </si>
  <si>
    <t>异常共鸣轨迹</t>
  </si>
  <si>
    <t>H4</t>
  </si>
  <si>
    <t>H3</t>
  </si>
  <si>
    <t>U2</t>
  </si>
  <si>
    <t>X2</t>
  </si>
  <si>
    <t>N1</t>
  </si>
  <si>
    <t>Q2</t>
  </si>
  <si>
    <t>L10</t>
  </si>
  <si>
    <t>G8</t>
  </si>
  <si>
    <t>A7</t>
  </si>
  <si>
    <r>
      <rPr>
        <sz val="18"/>
        <color rgb="FF000000"/>
        <rFont val="微软雅黑"/>
        <charset val="134"/>
      </rPr>
      <t>每当你获得</t>
    </r>
    <r>
      <rPr>
        <b/>
        <sz val="18"/>
        <color rgb="FFC00000"/>
        <rFont val="微软雅黑"/>
        <charset val="134"/>
      </rPr>
      <t>观察期</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a.练习：为一项</t>
    </r>
    <r>
      <rPr>
        <b/>
        <sz val="18"/>
        <color theme="4"/>
        <rFont val="微软雅黑"/>
        <charset val="134"/>
      </rPr>
      <t>异常能力</t>
    </r>
    <r>
      <rPr>
        <sz val="18"/>
        <color rgb="FF000000"/>
        <rFont val="微软雅黑"/>
        <charset val="134"/>
      </rPr>
      <t>标记</t>
    </r>
    <r>
      <rPr>
        <b/>
        <sz val="18"/>
        <color rgb="FF000000"/>
        <rFont val="微软雅黑"/>
        <charset val="134"/>
      </rPr>
      <t>[已练习]</t>
    </r>
    <r>
      <rPr>
        <sz val="18"/>
        <color rgb="FF000000"/>
        <rFont val="微软雅黑"/>
        <charset val="134"/>
      </rPr>
      <t>；
b.被了解：从被标记</t>
    </r>
    <r>
      <rPr>
        <b/>
        <sz val="18"/>
        <color rgb="FF000000"/>
        <rFont val="微软雅黑"/>
        <charset val="134"/>
      </rPr>
      <t>[已练习]</t>
    </r>
    <r>
      <rPr>
        <sz val="18"/>
        <color rgb="FF000000"/>
        <rFont val="微软雅黑"/>
        <charset val="134"/>
      </rPr>
      <t>的</t>
    </r>
    <r>
      <rPr>
        <b/>
        <sz val="18"/>
        <color theme="4"/>
        <rFont val="微软雅黑"/>
        <charset val="134"/>
      </rPr>
      <t>异常能力</t>
    </r>
    <r>
      <rPr>
        <sz val="18"/>
        <color rgb="FF000000"/>
        <rFont val="微软雅黑"/>
        <charset val="134"/>
      </rPr>
      <t xml:space="preserve">中选择一项，向你的队友提问技能问题，勾选票数最多的答案，点满对应轨道后阅读对应的秘密文档。
</t>
    </r>
  </si>
  <si>
    <t>现实身份轨迹</t>
  </si>
  <si>
    <t>C4</t>
  </si>
  <si>
    <t>L11</t>
  </si>
  <si>
    <t>E2</t>
  </si>
  <si>
    <t>O4</t>
  </si>
  <si>
    <t>T6</t>
  </si>
  <si>
    <t>V2</t>
  </si>
  <si>
    <t>X3</t>
  </si>
  <si>
    <t>H5</t>
  </si>
  <si>
    <t>E3</t>
  </si>
  <si>
    <r>
      <rPr>
        <sz val="18"/>
        <color rgb="FF000000"/>
        <rFont val="微软雅黑"/>
        <charset val="134"/>
      </rPr>
      <t>当你既没有获得MVP，也没有获得观察期时，为一条</t>
    </r>
    <r>
      <rPr>
        <b/>
        <sz val="18"/>
        <color theme="5" tint="-0.499985"/>
        <rFont val="微软雅黑"/>
        <charset val="134"/>
      </rPr>
      <t>人际关系</t>
    </r>
    <r>
      <rPr>
        <sz val="18"/>
        <color rgb="FF000000"/>
        <rFont val="微软雅黑"/>
        <charset val="134"/>
      </rPr>
      <t>增加1点关系。
每当你标记1个现实身份轨迹中的格子，为一条人际关系增加1点连接，并在下次任务时可以使用1次人际关系奖励，并且，你的每条连接达到9点的人际关系都可以在下次任务时使用1次人际关系奖励。</t>
    </r>
  </si>
  <si>
    <t>公司职能轨迹</t>
  </si>
  <si>
    <t>助理</t>
  </si>
  <si>
    <t>高级助理</t>
  </si>
  <si>
    <t>助理总监</t>
  </si>
  <si>
    <t>总监</t>
  </si>
  <si>
    <t>区域总监</t>
  </si>
  <si>
    <t>副总裁</t>
  </si>
  <si>
    <t>高级副总裁</t>
  </si>
  <si>
    <t>执行副总裁</t>
  </si>
  <si>
    <t>主席</t>
  </si>
  <si>
    <t>A3</t>
  </si>
  <si>
    <t>D4</t>
  </si>
  <si>
    <t>G3</t>
  </si>
  <si>
    <t>J3</t>
  </si>
  <si>
    <t>N3</t>
  </si>
  <si>
    <t>Q3</t>
  </si>
  <si>
    <t>T3</t>
  </si>
  <si>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</si>
  <si>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</si>
  <si>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theme="4"/>
        <rFont val="微软雅黑"/>
        <charset val="134"/>
      </rPr>
      <t>素质保障</t>
    </r>
    <r>
      <rPr>
        <sz val="18"/>
        <color rgb="FF000000"/>
        <rFont val="微软雅黑"/>
        <charset val="134"/>
      </rPr>
      <t>的上限增加1点（单项素质保障上限为9），并获得3点嘉奖。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</si>
  <si>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</si>
  <si>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</si>
  <si>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</si>
  <si>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</si>
  <si>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</si>
  <si>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</si>
  <si>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</si>
  <si>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</si>
  <si>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</si>
  <si>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</si>
  <si>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某天我非常绝望，为什么我当时没有认真学习法餐，而是满脑子想着英国菜也可以做得美味。在绝望之中，旁边出现了一个会做法餐的我</t>
  </si>
  <si>
    <t>■ 你身边出现过某个异常，与其形成了先前的联系。
■ 该异常由你的念头所创造。
■ 在一次机构任务中，因意外而受到波及。
■ 通过 “三角学院计划” 获得外勤工作机会并触及异常。</t>
  </si>
  <si>
    <t>公司是如何找到你的？</t>
  </si>
  <si>
    <t>我玩的太过了，重现了玛雅文明的佳肴。被餐厅找上了门，天知道公司怎末知道玛雅文明的菜是什么样的，又是怎么确认我做的是那边的菜，我甚至连调料都没找全！</t>
  </si>
  <si>
    <t>■ 你在公共场合使用了自己的异常能力。
■ 你意外卷入了一次公司任务。
■ 你主动找到我们。</t>
  </si>
  <si>
    <t>你的期望年薪是多少？</t>
  </si>
  <si>
    <t>5万英镑每年</t>
  </si>
  <si>
    <t>■ 0 美元（感谢你！）。
■ 100 美元。
■ 125,000 美元。</t>
  </si>
  <si>
    <t>你的外貌特征是什么？</t>
  </si>
  <si>
    <t>及其平庸标准的英国人长相，但是穿着十分怪异，总是喜欢穿萨莉亚餐厅前台服装</t>
  </si>
  <si>
    <t>○为方便辨识，请尽量提供足以让人从拥挤人群中一眼认出你的线索。
○这是以防“办公室照片资料再度受损”时能及时确认你的身份。</t>
  </si>
  <si>
    <t>你的异常能力是否有独特的视觉表现？</t>
  </si>
  <si>
    <t>衣服有的时候会在前台和厨师之间变换，为了掩盖这一点，总是在外面裹一个黑色毯子</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</si>
  <si>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</si>
  <si>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</si>
  <si>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生嚼咖啡豆</t>
  </si>
  <si>
    <t>■ 黑咖啡。
■ 燕麦奶拿铁。
■ 煎蛋。
■ 没有比茶更带劲的了。</t>
  </si>
  <si>
    <t>在你的人际关系中，谁是你的主要联络人，为什么？</t>
  </si>
  <si>
    <t>里约大，唯一一个不会把店搞垮的</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</si>
  <si>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</si>
  <si>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</si>
  <si>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指挥，以及担当各位的介错人</t>
  </si>
  <si>
    <t>■ 积极向上的心态。
■ 值得信赖的工作作风。
○让队友了解当他们需要你的支持时，你能提供怎样的帮助。</t>
  </si>
  <si>
    <t>根据你选择的异常共鸣回答</t>
  </si>
  <si>
    <t>根据你选择的现实身份回答</t>
  </si>
  <si>
    <t>帮我递过来厨房最顶层的果酱</t>
  </si>
  <si>
    <t>耐心听着</t>
  </si>
  <si>
    <t>hiddeen in the sand</t>
  </si>
  <si>
    <t>萨莉亚第二餐厅</t>
  </si>
  <si>
    <t>根据你选择的公司职能回答</t>
  </si>
  <si>
    <t>你在本部门最想从事的工作是？</t>
  </si>
  <si>
    <t>前台</t>
  </si>
  <si>
    <t>你希望合作或直属的上司与同事？</t>
  </si>
  <si>
    <t>暂时无</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</si>
  <si>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</si>
  <si>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</si>
  <si>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</si>
  <si>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</si>
  <si>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</si>
  <si>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</si>
  <si>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</si>
  <si>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</si>
  <si>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</si>
  <si>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</si>
  <si>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</si>
  <si>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</si>
  <si>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</si>
  <si>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</si>
  <si>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MVP</t>
  </si>
  <si>
    <t>焦点</t>
  </si>
  <si>
    <t>行为</t>
  </si>
  <si>
    <t>待观察</t>
  </si>
  <si>
    <t>域界</t>
  </si>
  <si>
    <t>散逸端</t>
  </si>
  <si>
    <t>参与者</t>
  </si>
  <si>
    <t>编号</t>
  </si>
  <si>
    <t>可选任务目标</t>
  </si>
  <si>
    <t>目标</t>
  </si>
  <si>
    <t>奖励</t>
  </si>
  <si>
    <t>完成员工</t>
  </si>
  <si>
    <t>一份完整的报告能使团队的每位成员获得3点嘉奖；
而一份卓越的报告能让团队中的每位成员获得6点嘉奖。</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</si>
  <si>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</si>
  <si>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</si>
  <si>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</si>
  <si>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</si>
  <si>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在表格“角色表”中找到“素质保障”栏目，根据你在“自我评估”栏目中的回答调整每种素质的保障上限（即右侧的数字），并将每种素质保障调整至上限。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</si>
  <si>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</si>
  <si>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</si>
  <si>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</si>
  <si>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t>8. 使用“人际关系矩阵”栏目中的“连接点”格调整你填写的人际关系的连接进度，为一条最亲密的人际关系分配6点连接，为其余两条各分配3点。</t>
  </si>
  <si>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</si>
  <si>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</si>
  <si>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</si>
  <si>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</si>
  <si>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</si>
  <si>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</si>
  <si>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</si>
  <si>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菜鸟“开始。你依然需要通过花费”时间“在幕间成长时提升你的职级才能获得更高级的奖励。
该项主要决定了你的”素质保障“，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补给，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</si>
  <si>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</si>
  <si>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</si>
  <si>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</si>
  <si>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</si>
  <si>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</si>
  <si>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</si>
  <si>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</si>
  <si>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现实改写的限制与规则</t>
  </si>
  <si>
    <t>每种素质代表着什么？</t>
  </si>
  <si>
    <t>a.在安全、可控的情况下发动异常能力时。</t>
  </si>
  <si>
    <t>请谨慎使用这一非凡能力，并遵守以下原则：</t>
  </si>
  <si>
    <t>● 关注细节
● 理解复杂信息
● 发现他人试图隐藏的真相</t>
  </si>
  <si>
    <t>b.提交现实改写请求时。</t>
  </si>
  <si>
    <t>一</t>
  </si>
  <si>
    <r>
      <rPr>
        <b/>
        <sz val="16"/>
        <color rgb="FF000000"/>
        <rFont val="微软雅黑"/>
        <charset val="134"/>
      </rPr>
      <t>只能改写尚未被确认的事实。</t>
    </r>
    <r>
      <rPr>
        <sz val="14"/>
        <color rgb="FF000000"/>
        <rFont val="微软雅黑"/>
        <charset val="134"/>
      </rPr>
      <t xml:space="preserve">
a.你无法改变已经由特工或指挥官（GM） 确立的事实。
b.一旦某件事已被“观察”或“描述”，它便成为固定现实，无法被改写。
c.但未曾被提及的事物仍然是开放状态，可以通过现实改写进行塑造。</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</si>
  <si>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</si>
  <si>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</si>
  <si>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</si>
  <si>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</si>
  <si>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</si>
  <si>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000000"/>
        <rFont val="微软雅黑"/>
        <charset val="134"/>
      </rPr>
      <t>公司无法直接影响个体的“自由意志”。</t>
    </r>
    <r>
      <rPr>
        <sz val="14"/>
        <color rgb="FF000000"/>
        <rFont val="微软雅黑"/>
        <charset val="134"/>
      </rPr>
      <t xml:space="preserve">
a.操控人心比操控系统、群体或环境要困难得多。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
d.不可行的案例：
“这名建筑工人突然决定睡觉。”（直接操控个人意志，不被允许）</t>
    </r>
  </si>
  <si>
    <t>● 采取进攻性行动
● 施加主导压力
● 通过武力或强硬手段达成目的</t>
  </si>
  <si>
    <t>如何提交现实改写请求？</t>
  </si>
  <si>
    <t>1.描述你希望发生的具体情况。</t>
  </si>
  <si>
    <t>● 与他人建立联系
● 表达关切
● 发现对方的弱点</t>
  </si>
  <si>
    <t>2.提供事件发生的因果链。</t>
  </si>
  <si>
    <t>3.展现此次改写所需要的专业素质。</t>
  </si>
  <si>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</si>
  <si>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</si>
  <si>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</si>
  <si>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</si>
  <si>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</si>
  <si>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</si>
  <si>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</si>
  <si>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</si>
  <si>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</si>
  <si>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</si>
  <si>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</si>
  <si>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</si>
  <si>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</si>
  <si>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000000"/>
        <rFont val="微软雅黑"/>
        <charset val="134"/>
      </rPr>
      <t>3.执行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</si>
  <si>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</si>
  <si>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</si>
  <si>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</si>
  <si>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</si>
  <si>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</si>
  <si>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</si>
  <si>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允许异常逃脱</t>
  </si>
  <si>
    <t>1.骰6d4。</t>
  </si>
  <si>
    <r>
      <rPr>
        <sz val="14"/>
        <color rgb="FF000000"/>
        <rFont val="微软雅黑"/>
        <charset val="134"/>
      </rPr>
      <t>执行你的公司职能的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</si>
  <si>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</si>
  <si>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t>2.是否骰出三重升华（即3个3）？</t>
  </si>
  <si>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</si>
  <si>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</si>
  <si>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a.全员协助：为本次掷骰添加任意数量的3；
b.回顾补充：恢复任意3个已被消耗的素质保障；
c.本刻之星：获得3次嘉奖；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</si>
  <si>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</si>
  <si>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</si>
  <si>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</si>
  <si>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为叙述目的而扭曲或破坏游戏规则</t>
  </si>
  <si>
    <t>展现出对局方的卓越忠诚度（由指挥官评估）</t>
  </si>
  <si>
    <t>表现出不忠行为或发表负面机构相关言论</t>
  </si>
  <si>
    <t>任务结束后认真填写报告书</t>
  </si>
  <si>
    <t>将“涟漪枪”用于非重要目标</t>
  </si>
  <si>
    <t>2.2没有骰出三重升华，进行掷骰结果修正：
消耗任意点对应素质保障，将等量的掷骰结果变成3。</t>
  </si>
  <si>
    <t>3.应用燃尽：
你每有1点燃尽，消耗结果中的1个3。</t>
  </si>
  <si>
    <t>4.确定掷骰结果。</t>
  </si>
  <si>
    <t>5.产生混沌：
除非掷骰结果中有3个3，否则增加[燃尽数量+不是3的骰子的数量]点混沌。</t>
  </si>
  <si>
    <t>异常共鸣</t>
  </si>
  <si>
    <t>简介</t>
  </si>
  <si>
    <t>能力名称</t>
  </si>
  <si>
    <t>素质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</si>
  <si>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</si>
  <si>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</si>
  <si>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</si>
  <si>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</si>
  <si>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力竭释放
</t>
    </r>
    <r>
      <rPr>
        <b/>
        <sz val="16"/>
        <color theme="0"/>
        <rFont val="微软雅黑"/>
        <charset val="134"/>
      </rPr>
      <t>（让你无视力竭的行为）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</si>
  <si>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</si>
  <si>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连接奖励
</t>
    </r>
    <r>
      <rPr>
        <b/>
        <sz val="16"/>
        <color theme="0"/>
        <rFont val="微软雅黑"/>
        <charset val="134"/>
      </rPr>
      <t>（这段关系能怎样帮助你？）</t>
    </r>
  </si>
  <si>
    <t>奖励内容</t>
  </si>
  <si>
    <t>公司职能</t>
  </si>
  <si>
    <t>初始补给</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</si>
  <si>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</si>
  <si>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（违反就会被处分）</t>
    </r>
  </si>
  <si>
    <r>
      <rPr>
        <b/>
        <sz val="22"/>
        <color theme="0"/>
        <rFont val="微软雅黑"/>
        <charset val="134"/>
      </rPr>
      <t xml:space="preserve">自我评估
</t>
    </r>
    <r>
      <rPr>
        <b/>
        <sz val="16"/>
        <color theme="0"/>
        <rFont val="微软雅黑"/>
        <charset val="134"/>
      </rPr>
      <t>（决定你的素质保障）</t>
    </r>
  </si>
  <si>
    <t>请将你兑换的补给自行填入角色表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</si>
  <si>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</si>
  <si>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</si>
  <si>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</si>
  <si>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</si>
  <si>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</si>
  <si>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</si>
  <si>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</si>
  <si>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</si>
  <si>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</si>
  <si>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</si>
  <si>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</si>
  <si>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</si>
  <si>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</si>
  <si>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</si>
  <si>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</si>
  <si>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</si>
  <si>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</si>
  <si>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</si>
  <si>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</si>
  <si>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</si>
  <si>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</si>
  <si>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</si>
  <si>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</si>
  <si>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</si>
  <si>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</si>
  <si>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</si>
  <si>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</si>
  <si>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</si>
  <si>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</si>
  <si>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</si>
  <si>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</si>
  <si>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</si>
  <si>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侧袋储物柜（大号）</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</si>
  <si>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</si>
  <si>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S7</t>
  </si>
  <si>
    <t>实现</t>
  </si>
  <si>
    <t>创造一项全新异常能力，完美体现你的本质，该能力包含成功效果、强化效果和失败效果。</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</si>
  <si>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</si>
  <si>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</si>
  <si>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</si>
  <si>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</si>
  <si>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</si>
  <si>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</si>
  <si>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</si>
  <si>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</si>
  <si>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</si>
  <si>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</si>
  <si>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</si>
  <si>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</si>
  <si>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</si>
  <si>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</si>
  <si>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</si>
  <si>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</si>
  <si>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</si>
  <si>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</si>
  <si>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</si>
  <si>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</si>
  <si>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t>三角机构家居 $3,000,000 礼品卡</t>
  </si>
  <si>
    <t>部门调动申请（首次）</t>
  </si>
  <si>
    <t>觉得自己不适合当前部门？你可以申请从现有职能调动到外勤小队中未被代表的任何职能。请注意，从下一次任务开始，你只能使用新职能的初始补给。</t>
  </si>
  <si>
    <t>部门调动申请</t>
  </si>
  <si>
    <t>历史修正申请</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</si>
  <si>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</si>
  <si>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“破空者”执政官级直升机（基础型）</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</si>
  <si>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</si>
  <si>
    <t>LMZ “破空者”执政官级直升机（防火型）</t>
  </si>
  <si>
    <t>萧峰</t>
  </si>
  <si>
    <t>未填写</t>
  </si>
  <si>
    <t>角色2</t>
  </si>
  <si>
    <t>角色3</t>
  </si>
  <si>
    <t>角色4</t>
  </si>
  <si>
    <t>角色5</t>
  </si>
  <si>
    <t>角色6</t>
  </si>
  <si>
    <t>角色7</t>
  </si>
  <si>
    <t>角色8</t>
  </si>
  <si>
    <t>角色9</t>
  </si>
  <si>
    <t>角色10</t>
  </si>
  <si>
    <t>男</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</si>
  <si>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</si>
  <si>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</si>
  <si>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r>
      <rPr>
        <sz val="14"/>
        <color rgb="FFFF0000"/>
        <rFont val="微软雅黑"/>
        <charset val="134"/>
      </rPr>
      <t>本卡由风随化制作，供一切地球人免费进行任何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</si>
  <si>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版本v0.5</t>
  </si>
  <si>
    <t>低语</t>
  </si>
  <si>
    <t>蚀耗</t>
  </si>
  <si>
    <t>时计</t>
  </si>
  <si>
    <t>生长</t>
  </si>
  <si>
    <t>枪</t>
  </si>
  <si>
    <t>梦境</t>
  </si>
  <si>
    <t>流形</t>
  </si>
  <si>
    <t>缺失</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</si>
  <si>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</si>
  <si>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t>
  </si>
  <si>
    <t>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</si>
  <si>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</si>
  <si>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</si>
  <si>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</si>
  <si>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</si>
  <si>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</si>
  <si>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</si>
  <si>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</si>
  <si>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</si>
  <si>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</si>
  <si>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</si>
  <si>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“我们还有时间！”</t>
  </si>
  <si>
    <t>“我来保护你！”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</si>
  <si>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</si>
  <si>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</si>
  <si>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</si>
  <si>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</si>
  <si>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</si>
  <si>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</si>
  <si>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</si>
  <si>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当你或目标急于完成一项任务（例如修车、逃离追捕等）时，查看任一时钟并说出“我们还有时间”。</t>
  </si>
  <si>
    <t>当附近的目标将受到外部力量的伤害时，喊出“我来保护你！”并延伸你的肉体去保护他们。</t>
  </si>
  <si>
    <t>用你的枪瞄准，永久性地从当前场景中移除一个普通的物体或人。曾经他们存在；现在他们已不复存在。</t>
  </si>
  <si>
    <t>将自己投射到超越现实的境界中。选择一个目标，将其心灵的阴影裹挟在你身体里。</t>
  </si>
  <si>
    <t>当你急于赶往某处时，喊出“我知道捷径！”并描述一条通向目标地点的捷径。</t>
  </si>
  <si>
    <t>当有东西可能触碰或伤害你时，喊出“没打中！”。</t>
  </si>
  <si>
    <t>目标会相信你所说的新句子正是他们原本想表达的。</t>
  </si>
  <si>
    <t>你在所指位置创造出一个物体。它可以是你想象中任何普通、无害且恰好能适应该空间的物品，但只能包含你所熟悉的细节或信息。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</si>
  <si>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</si>
  <si>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</si>
  <si>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</si>
  <si>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</si>
  <si>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</si>
  <si>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不论捷径看起来多么不可能，你的描述都对你有效。这条捷径一旦使用便会消失。</t>
  </si>
  <si>
    <t>你出现在附近的别处——也许就在试图触碰你的东西的后面或上方。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</si>
  <si>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</si>
  <si>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</si>
  <si>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</si>
  <si>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</si>
  <si>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每累计一个额外的“3”，你会为自己披上一层额外的保护肉体。这次受到的伤害等级减少1，其多余的伤害转移到未来。（更高的数字会使你的身体出现明显的变化，直到那层肉体消耗掉吸收了伤害。）</t>
  </si>
  <si>
    <t>若掷出六个或更多“3”：在你视线中的由你选择的任意数量的普通物品或人都会无影无踪地消失。</t>
  </si>
  <si>
    <t>● 每当累计到第三个“3”，你可以要求扮演目标的玩家在你采取此形态之前，说出下列选项中的一个：
  ○ 他们最深的恐惧
  ○ 他们最大的目标
  ○ 他们最隐秘的渴望</t>
  </si>
  <si>
    <t>每额外获得一个“3”，另外一人可以在捷径消失前使用它。</t>
  </si>
  <si>
    <t>每额外获得一个“3”，你可以将另一名愿意且位于附近的目标与你一同移动到新的位置。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</si>
  <si>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</si>
  <si>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</si>
  <si>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</si>
  <si>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</si>
  <si>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</si>
  <si>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目标被杀死。一个物体被摧毁，一个生物死亡。这一结果显而易见，且可能产生松散端。</t>
  </si>
  <si>
    <t>你的真实身份会深深铭刻在目标的心中——夜晚他们会梦见你，白天他们会想起你。至于今天，也许什么都不会发生。</t>
  </si>
  <si>
    <t>你的捷径会引导到一个极为不便的地方，而非目标地点，而且这条捷径会持续存在，且对双向都公开可见。</t>
  </si>
  <si>
    <t>目标会被移动到其他地方——可能去伤害别人、处于一个会产生额外伤害的角度，或被送到一个极为不便的位置。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</si>
  <si>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</si>
  <si>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</si>
  <si>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</si>
  <si>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</si>
  <si>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</si>
  <si>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</si>
  <si>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</si>
  <si>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</si>
  <si>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</si>
  <si>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</si>
  <si>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</si>
  <si>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</si>
  <si>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</si>
  <si>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</si>
  <si>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</si>
  <si>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</si>
  <si>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</si>
  <si>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</si>
  <si>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</si>
  <si>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</si>
  <si>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</si>
  <si>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</si>
  <si>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</si>
  <si>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</si>
  <si>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t>W3</t>
  </si>
  <si>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</si>
  <si>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</si>
  <si>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</si>
  <si>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</si>
  <si>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</si>
  <si>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</si>
  <si>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</si>
  <si>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</si>
  <si>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</si>
  <si>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</si>
  <si>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</si>
  <si>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</si>
  <si>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</si>
  <si>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</si>
  <si>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</si>
  <si>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</si>
  <si>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</si>
  <si>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</si>
  <si>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</si>
  <si>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</si>
  <si>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</si>
  <si>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t>R13</t>
  </si>
  <si>
    <t>S16</t>
  </si>
  <si>
    <t>M10</t>
  </si>
  <si>
    <t>能力2</t>
  </si>
  <si>
    <t>舌尖上的秘密</t>
  </si>
  <si>
    <t>“你或许还会喜欢…”</t>
  </si>
  <si>
    <t>借用</t>
  </si>
  <si>
    <t>抓紧时间</t>
  </si>
  <si>
    <t>肢体</t>
  </si>
  <si>
    <t>快枪出击</t>
  </si>
  <si>
    <t>午睡时光</t>
  </si>
  <si>
    <t>继续前行……</t>
  </si>
  <si>
    <t>否定痕迹</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</si>
  <si>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</si>
  <si>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</si>
  <si>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</si>
  <si>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</si>
  <si>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</si>
  <si>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</si>
  <si>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向目标身上撒一把细沙。</t>
  </si>
  <si>
    <t>当你为目标指路、逃离目标追捕或得知目标的去向时，打个结。你可以试图将他们困在一个迷宫或无尽的走廊中。</t>
  </si>
  <si>
    <t>检查一个曾经存在某件东西的位置。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</si>
  <si>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</si>
  <si>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</si>
  <si>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</si>
  <si>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</si>
  <si>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</si>
  <si>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</si>
  <si>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你使目标突然陷入沉睡。他们会做美梦，醒来后以为自己是自然打盹了几分钟。</t>
  </si>
  <si>
    <t>你将他们困在你设计的复杂而循环重复的路径中。他们在你下次掷骰前无法脱身。</t>
  </si>
  <si>
    <t>你能看见你所检查位置失去的历史。如果有便条被移走，你会知道其内容；如果有物品被盗，你会知道它是什么以及它是如何消失的。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</si>
  <si>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</si>
  <si>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</si>
  <si>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</si>
  <si>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</si>
  <si>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</si>
  <si>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</si>
  <si>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</si>
  <si>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</si>
  <si>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每累计到第三个“3”，你可以说出一句描述失去之物的陈述，这句话绝对真实。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</si>
  <si>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</si>
  <si>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</si>
  <si>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</si>
  <si>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</si>
  <si>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</si>
  <si>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</si>
  <si>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</si>
  <si>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</si>
  <si>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你会被所在地点的历史所压倒，并受到1点伤害，外加因你明显而痛苦的反应而产生的任何松散端。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</si>
  <si>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</si>
  <si>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</si>
  <si>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</si>
  <si>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</si>
  <si>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</si>
  <si>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</si>
  <si>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</si>
  <si>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</si>
  <si>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</si>
  <si>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</si>
  <si>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</si>
  <si>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</si>
  <si>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</si>
  <si>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</si>
  <si>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</si>
  <si>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</si>
  <si>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</si>
  <si>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</si>
  <si>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</si>
  <si>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</si>
  <si>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</si>
  <si>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</si>
  <si>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</si>
  <si>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</si>
  <si>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t>P13</t>
  </si>
  <si>
    <t>S13</t>
  </si>
  <si>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</si>
  <si>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</si>
  <si>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</si>
  <si>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</si>
  <si>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</si>
  <si>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</si>
  <si>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</si>
  <si>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</si>
  <si>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</si>
  <si>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</si>
  <si>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</si>
  <si>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</si>
  <si>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</si>
  <si>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</si>
  <si>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</si>
  <si>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</si>
  <si>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</si>
  <si>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</si>
  <si>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</si>
  <si>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</si>
  <si>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</si>
  <si>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</si>
  <si>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</si>
  <si>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</si>
  <si>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寂静</t>
  </si>
  <si>
    <t>你最佳的自我</t>
  </si>
  <si>
    <t>通用受体</t>
  </si>
  <si>
    <t>回忆过去</t>
  </si>
  <si>
    <t>眼睛</t>
  </si>
  <si>
    <t>明火携带</t>
  </si>
  <si>
    <t>实地参观</t>
  </si>
  <si>
    <t>旋转万向架</t>
  </si>
  <si>
    <t>解脱</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</si>
  <si>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</si>
  <si>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</si>
  <si>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</si>
  <si>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</si>
  <si>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</si>
  <si>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</si>
  <si>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走进一幅画、一张照片、一段视频、一部小说或其他艺术作品中，</t>
  </si>
  <si>
    <t>调整你的平衡。</t>
  </si>
  <si>
    <t>当有事物挡住了你的路或拖累你时，放松身体。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</si>
  <si>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</si>
  <si>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</si>
  <si>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</si>
  <si>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</si>
  <si>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 你可以花费“3”来激活以下视觉效果，这些效果持续 1 小时：1：热能视觉、夜视或望远视觉； 2：指纹识别视觉或 X 光视觉； 3：现实透视（能穿透幻象和迷雾）; 4：植物记号语言；5：异常追踪；6：弱点探测；7：预知未来。</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</si>
  <si>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</si>
  <si>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</si>
  <si>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</si>
  <si>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你能直接穿过阻挡物，变得无形，在接下来的一小时内可轻松穿越墙壁、链条和其他障碍。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</si>
  <si>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</si>
  <si>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</si>
  <si>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</si>
  <si>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</si>
  <si>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每额外获得一个“3”，你可以选择移除一个可能的后果选项，或增加一个目标。例如，掷出六个“3”可能意味着没有后果但有两个目标，或者五个目标且所有潜在后果均适用。</t>
  </si>
  <si>
    <t>● 每当累计到第三个“3”，你可以选择一个：
  ○ 你和你的盟友改变外貌以融入那件艺术品中。
  ○ 当你离开时，这件艺术品恢复到原始状态。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</si>
  <si>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</si>
  <si>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</si>
  <si>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</si>
  <si>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</si>
  <si>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</si>
  <si>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目标会迷失在自己的记忆中，情绪泛滥，变得对收集信息毫无作用。要将他们从回忆中拉回现实，需要花费大量时间和精力，而这种状态会产生至少一个松散端。</t>
  </si>
  <si>
    <t>你会看到“终结预兆”。你获得一段关于万物终结的禁忌知识，这知识超出你的心智所能承受。直到任务结束，你在所有掷骰时都会额外受到一次燃尽。</t>
  </si>
  <si>
    <t>目标毫不畏惧，他们对你的枪产生免疫，并可能立即以危险的方式进行报复。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</si>
  <si>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</si>
  <si>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</si>
  <si>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</si>
  <si>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</si>
  <si>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</si>
  <si>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</si>
  <si>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</si>
  <si>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</si>
  <si>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</si>
  <si>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</si>
  <si>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</si>
  <si>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</si>
  <si>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</si>
  <si>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</si>
  <si>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</si>
  <si>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</si>
  <si>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</si>
  <si>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</si>
  <si>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</si>
  <si>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</si>
  <si>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</si>
  <si>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</si>
  <si>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</si>
  <si>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t>代码3a</t>
  </si>
  <si>
    <t>S10</t>
  </si>
  <si>
    <t>Y5</t>
  </si>
  <si>
    <t>S19</t>
  </si>
  <si>
    <t>O6</t>
  </si>
  <si>
    <t>G6</t>
  </si>
  <si>
    <t>D6</t>
  </si>
  <si>
    <t>P8</t>
  </si>
  <si>
    <t>P6</t>
  </si>
  <si>
    <t>U3</t>
  </si>
  <si>
    <t>回答3b</t>
  </si>
  <si>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</si>
  <si>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</si>
  <si>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</si>
  <si>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</si>
  <si>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</si>
  <si>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</si>
  <si>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</si>
  <si>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</si>
  <si>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</si>
  <si>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t>代码3b</t>
  </si>
  <si>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</si>
  <si>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</si>
  <si>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</si>
  <si>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</si>
  <si>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</si>
  <si>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</si>
  <si>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</si>
  <si>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</si>
  <si>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</si>
  <si>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</si>
  <si>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</si>
  <si>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</si>
  <si>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</si>
  <si>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看护人</t>
  </si>
  <si>
    <t>卷王</t>
  </si>
  <si>
    <t>被追捕者</t>
  </si>
  <si>
    <t>明星</t>
  </si>
  <si>
    <t>底层草根</t>
  </si>
  <si>
    <t>新生儿</t>
  </si>
  <si>
    <t>海王</t>
  </si>
  <si>
    <t>异类</t>
  </si>
  <si>
    <t>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</si>
  <si>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</si>
  <si>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</si>
  <si>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</si>
  <si>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</si>
  <si>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</si>
  <si>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</si>
  <si>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</si>
  <si>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</si>
  <si>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</si>
  <si>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</si>
  <si>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</si>
  <si>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</si>
  <si>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</si>
  <si>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</si>
  <si>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</si>
  <si>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</si>
  <si>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</si>
  <si>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</si>
  <si>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</si>
  <si>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</si>
  <si>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</si>
  <si>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</si>
  <si>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</si>
  <si>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</si>
  <si>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</si>
  <si>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</si>
  <si>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</si>
  <si>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</si>
  <si>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</si>
  <si>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</si>
  <si>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</si>
  <si>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</si>
  <si>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</si>
  <si>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</si>
  <si>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</si>
  <si>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</si>
  <si>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</si>
  <si>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</si>
  <si>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</si>
  <si>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</si>
  <si>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</si>
  <si>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</si>
  <si>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</si>
  <si>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</si>
  <si>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</si>
  <si>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燃尽释放</t>
  </si>
  <si>
    <t>这是你最爱的！</t>
  </si>
  <si>
    <t>穿针引线</t>
  </si>
  <si>
    <t>不是我</t>
  </si>
  <si>
    <t>尽情享受</t>
  </si>
  <si>
    <t>一分都不多</t>
  </si>
  <si>
    <t>如同归家</t>
  </si>
  <si>
    <t>对，我就是很迷人</t>
  </si>
  <si>
    <t>这是我的名片</t>
  </si>
  <si>
    <t>悄然无声</t>
  </si>
  <si>
    <t>燃尽触发效果</t>
  </si>
  <si>
    <t>当你在做某件能让你的依赖对象感到愉悦的事情时，无视所有燃尽。</t>
  </si>
  <si>
    <t>当你在从事与你的另一份职业相关的工作或练习时，无视所有燃尽。</t>
  </si>
  <si>
    <t>当你在做任何能掩盖自己行踪的事情时，无视所有燃尽。</t>
  </si>
  <si>
    <t>当你做出某些能彰显你的优势或证明你价值的行为时，无视所有燃尽。</t>
  </si>
  <si>
    <t>当你在做能让你占到便宜的事情时，无视所有燃尽。</t>
  </si>
  <si>
    <t>当你在做一些能让世界更像你自身归属的事情时，无视所有燃尽。</t>
  </si>
  <si>
    <t>当你在做某些能让你看起来更具吸引力或更惹人怜爱之事时，无视所有燃尽。</t>
  </si>
  <si>
    <t>当你在做任何能扩大组织影响力的事情时，无视所有燃尽。</t>
  </si>
  <si>
    <t>当你在做某些能让自己显得“不那么特别”的事情时，无视所有燃尽。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</si>
  <si>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</si>
  <si>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</si>
  <si>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</si>
  <si>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</si>
  <si>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</si>
  <si>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</si>
  <si>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</si>
  <si>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</si>
  <si>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</si>
  <si>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</si>
  <si>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</si>
  <si>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</si>
  <si>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</si>
  <si>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</si>
  <si>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</si>
  <si>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</si>
  <si>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</si>
  <si>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</si>
  <si>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</si>
  <si>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</si>
  <si>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t>入职问卷3</t>
  </si>
  <si>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</si>
  <si>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</si>
  <si>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</si>
  <si>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</si>
  <si>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</si>
  <si>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</si>
  <si>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</si>
  <si>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</si>
  <si>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</si>
  <si>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</si>
  <si>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</si>
  <si>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</si>
  <si>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</si>
  <si>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</si>
  <si>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</si>
  <si>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</si>
  <si>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</si>
  <si>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</si>
  <si>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</si>
  <si>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</si>
  <si>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</si>
  <si>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</si>
  <si>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</si>
  <si>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</si>
  <si>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</si>
  <si>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</si>
  <si>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</si>
  <si>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</si>
  <si>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</si>
  <si>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</si>
  <si>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</si>
  <si>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</si>
  <si>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</si>
  <si>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</si>
  <si>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</si>
  <si>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</si>
  <si>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研发</t>
  </si>
  <si>
    <t>咖啡师</t>
  </si>
  <si>
    <t>首席执行官</t>
  </si>
  <si>
    <t>实习生</t>
  </si>
  <si>
    <t>掘墓人</t>
  </si>
  <si>
    <t>客服</t>
  </si>
  <si>
    <t>小丑</t>
  </si>
  <si>
    <t>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t>
  </si>
  <si>
    <t>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t>
  </si>
  <si>
    <t>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t>
  </si>
  <si>
    <t>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t>
  </si>
  <si>
    <t>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</si>
  <si>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</si>
  <si>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t>
  </si>
  <si>
    <t>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t>
  </si>
  <si>
    <t>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</si>
  <si>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</si>
  <si>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</si>
  <si>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</si>
  <si>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</si>
  <si>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</si>
  <si>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引述自我提升类书籍</t>
  </si>
  <si>
    <t>■ 杂耍
■ 摔跤逗乐
■ 火焰吞咽
■ 默剧</t>
  </si>
  <si>
    <t>最高原则</t>
  </si>
  <si>
    <t>保持一切光明正大。</t>
  </si>
  <si>
    <t>推陈出新。</t>
  </si>
  <si>
    <t>保持氛围新鲜。</t>
  </si>
  <si>
    <t>维护等级秩序。</t>
  </si>
  <si>
    <t>他们不会无缘无故让你做事。</t>
  </si>
  <si>
    <t>别让无辜者双手染污。</t>
  </si>
  <si>
    <t>时刻保持警惕。</t>
  </si>
  <si>
    <t>绝不要说“很遗憾”。</t>
  </si>
  <si>
    <t>让他们保持欢笑。</t>
  </si>
  <si>
    <t>最高原则效果</t>
  </si>
  <si>
    <t>每当你撒谎时，收到 1 次违规处分。</t>
  </si>
  <si>
    <t>每当你重复同一行为时，收到 1 次违规处分。</t>
  </si>
  <si>
    <t>每当你准确说出某人的名字时，收到 1 次违规处分。</t>
  </si>
  <si>
    <t>每当你听从一次指令，即受到 1 次违规处分。</t>
  </si>
  <si>
    <t>每当你拒绝一个请求时，得到 1 次违规处分。</t>
  </si>
  <si>
    <t>每当你触碰到任何活物，就会获得 1 次违规处分。</t>
  </si>
  <si>
    <t>在下列两条中任选其一执行：
 a. 每当你坐下时，受到 1 次违规处分；
b. 每当你留下一个问题未回答时，受到 1 次违规处分。</t>
  </si>
  <si>
    <t>每当你带来坏消息时，获得 1 次违规处分。</t>
  </si>
  <si>
    <t>每当你谈起感受或情绪，就受到 1 次违规处分。</t>
  </si>
  <si>
    <t>授权行为1</t>
  </si>
  <si>
    <t>1. 制造一场干扰。</t>
  </si>
  <si>
    <t>1. 探明某人真正需要的东西。</t>
  </si>
  <si>
    <t>1. 让某人感到宾至如归。</t>
  </si>
  <si>
    <t>1. 迫使某人按照你的意愿行事。</t>
  </si>
  <si>
    <t>1. 自信地失败。</t>
  </si>
  <si>
    <t>1. 挖掘丑闻。</t>
  </si>
  <si>
    <t>1. 审问某人。</t>
  </si>
  <si>
    <t>1. 帮助他人卸下心理包袱。</t>
  </si>
  <si>
    <t>1. 上演一场好戏。</t>
  </si>
  <si>
    <t>授权行为2</t>
  </si>
  <si>
    <t>2. 给出一个绝妙的借口。</t>
  </si>
  <si>
    <t>2. 重新发明轮子。</t>
  </si>
  <si>
    <t>2. 展示你专业的专门知识。</t>
  </si>
  <si>
    <t>2. 享受更高层次的奢侈。</t>
  </si>
  <si>
    <t>2. 牺牲自我以帮助他人（使自己出糗供他人获益）。</t>
  </si>
  <si>
    <t>2. 清理烂摊子。</t>
  </si>
  <si>
    <t>2. 征用他人财物。</t>
  </si>
  <si>
    <t>2. 背锅（承担并非你所犯的过失）。</t>
  </si>
  <si>
    <t>2. 揭露令人尴尬的真相。</t>
  </si>
  <si>
    <t>授权行为3</t>
  </si>
  <si>
    <t>3. 确保对方从此对这件事三缄其口。</t>
  </si>
  <si>
    <t>3. 彻底改变某人的生活（不可逆转）。</t>
  </si>
  <si>
    <t>3. 让血液加速流动。</t>
  </si>
  <si>
    <t>3. 做出必要的牺牲。</t>
  </si>
  <si>
    <t>3. 让某事轰然停摆。</t>
  </si>
  <si>
    <t>3. 埋葬问题。</t>
  </si>
  <si>
    <t>3. 彻底关闭一扇门。</t>
  </si>
  <si>
    <t>3. 将某人引向一个出乎意料的命运。</t>
  </si>
  <si>
    <t>3. 强行让对方露出笑容。</t>
  </si>
  <si>
    <t>印刷新闻稿</t>
  </si>
  <si>
    <t>橡皮小黄鸭</t>
  </si>
  <si>
    <t>三重浓缩杯</t>
  </si>
  <si>
    <t>报销账户</t>
  </si>
  <si>
    <t>继承的名牌</t>
  </si>
  <si>
    <t>德古拉的棺材</t>
  </si>
  <si>
    <t>莫比乌斯回路电视</t>
  </si>
  <si>
    <t>等候音</t>
  </si>
  <si>
    <t>愚人帽</t>
  </si>
  <si>
    <t>补给效果</t>
  </si>
  <si>
    <t>这台古老而笨重的印刷机被存放于总部某个废弃楼层的旧休闲室中。
每次任务限一次：将你的稿件印刷并立刻投放至所有本地主要媒体刊物。如果你需要随时行动，也可将你的稿件交由同部门同事去操作印刷机。</t>
  </si>
  <si>
    <t>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t>
  </si>
  <si>
    <r>
      <rPr>
        <sz val="14"/>
        <rFont val="微软雅黑"/>
        <charset val="134"/>
      </rPr>
      <t>这只三重浓缩杯来自</t>
    </r>
    <r>
      <rPr>
        <i/>
        <sz val="14"/>
        <rFont val="微软雅黑"/>
        <charset val="134"/>
      </rPr>
      <t>密库咖啡</t>
    </r>
    <r>
      <rPr>
        <sz val="14"/>
        <rFont val="微软雅黑"/>
        <charset val="134"/>
      </rPr>
      <t>。
每次任务限一次：用这只杯子在任意浓缩机上萃取咖啡，并将萃取出来的意式浓缩倒入一具尸体的口中。该尸体将在 10 分钟内复活，无论它是异常或普通人。
不过，他们无法承受任何形式的伤害——再受到一点伤害也会再次死亡。</t>
    </r>
  </si>
  <si>
    <t>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t>
  </si>
  <si>
    <t>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</si>
  <si>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t>
  </si>
  <si>
    <t>在密库深处有一间由无数电视屏幕组成的“无尽房间”。
每次任务限一次：使用任意联网装置呼叫其中一台电视的画面，查看至多 30 分钟。
你可以令画面显示来自你今天曾到访过的某个地点的特定时刻影像。</t>
  </si>
  <si>
    <t>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t>
  </si>
  <si>
    <t>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t>
  </si>
  <si>
    <t>自我评估1</t>
  </si>
  <si>
    <t>当同事在公众场合出糗时，我会……</t>
  </si>
  <si>
    <t>如果第一次失败了……</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</si>
  <si>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</si>
  <si>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</si>
  <si>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</si>
  <si>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</si>
  <si>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</si>
  <si>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有位顾客遇到的麻烦与我现实中尚未解决的问题类似。我的做法是……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</si>
  <si>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</si>
  <si>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</si>
  <si>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</si>
  <si>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</si>
  <si>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</si>
  <si>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</si>
  <si>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</si>
  <si>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</si>
  <si>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</si>
  <si>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</si>
  <si>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</si>
  <si>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气质</t>
  </si>
  <si>
    <t>+3 专业</t>
  </si>
  <si>
    <t>+3 共情</t>
  </si>
  <si>
    <t>+3活力</t>
  </si>
  <si>
    <t>+3 缜密</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</si>
  <si>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</si>
  <si>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</si>
  <si>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</si>
  <si>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</si>
  <si>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</si>
  <si>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</si>
  <si>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</si>
  <si>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</si>
  <si>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</si>
  <si>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</si>
  <si>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坚持 </t>
  </si>
  <si>
    <t>+3 欺瞒</t>
  </si>
  <si>
    <t>+3 主动</t>
  </si>
  <si>
    <t>+3 活力</t>
  </si>
  <si>
    <t>自我评估2</t>
  </si>
  <si>
    <t>若我们的产品引发了严重的悲剧，我对外的说法会……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</si>
  <si>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</si>
  <si>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</si>
  <si>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</si>
  <si>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</si>
  <si>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</si>
  <si>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</si>
  <si>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一名顾客的产品损坏了，对方的故事也很具说服力。我会……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</si>
  <si>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</si>
  <si>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</si>
  <si>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</si>
  <si>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</si>
  <si>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</si>
  <si>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</si>
  <si>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</si>
  <si>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</si>
  <si>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</si>
  <si>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</si>
  <si>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</si>
  <si>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</si>
  <si>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</si>
  <si>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</si>
  <si>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</si>
  <si>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</si>
  <si>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</si>
  <si>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</si>
  <si>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</si>
  <si>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</si>
  <si>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t>自我评估3</t>
  </si>
  <si>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</si>
  <si>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</si>
  <si>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</si>
  <si>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</si>
  <si>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</si>
  <si>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</si>
  <si>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</si>
  <si>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</si>
  <si>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</si>
  <si>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t>自我评估3a</t>
  </si>
  <si>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</si>
  <si>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</si>
  <si>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</si>
  <si>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</si>
  <si>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</si>
  <si>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</si>
  <si>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</si>
  <si>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</si>
  <si>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</si>
  <si>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低调</t>
  </si>
  <si>
    <t>自我评估3b</t>
  </si>
  <si>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</si>
  <si>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</si>
  <si>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</si>
  <si>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</si>
  <si>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</si>
  <si>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</si>
  <si>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</si>
  <si>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</si>
  <si>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</si>
  <si>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</si>
  <si>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</si>
  <si>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</si>
  <si>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良好信誉</t>
  </si>
  <si>
    <t>你是值得公司信赖的特工，一切运作顺利。</t>
  </si>
  <si>
    <t>需要改进</t>
  </si>
  <si>
    <t>你在某些方面表现欠佳，但仍有改进空间。</t>
  </si>
  <si>
    <t>需要严重改进</t>
  </si>
  <si>
    <t>你的行为已引起上级关注，建议立即调整。</t>
  </si>
  <si>
    <t>这名雇员</t>
  </si>
  <si>
    <t>你已被标记为问题员工，公司正在重新评估你的价值。</t>
  </si>
  <si>
    <t>独自用餐</t>
  </si>
  <si>
    <t>同事们不愿与你共进午餐，社交关系明显受损。</t>
  </si>
  <si>
    <t>被动攻击目标</t>
  </si>
  <si>
    <t>你成为冷嘲热讽的对象，团队士气因你的行为受到影响。</t>
  </si>
  <si>
    <t>不再受邀参加聚会</t>
  </si>
  <si>
    <t>你的社交影响力进一步下降，正式被排除在团队活动之外。</t>
  </si>
  <si>
    <t>我们曾对你寄予厚望</t>
  </si>
  <si>
    <t>管理层对你的表现感到失望，未来的晋升机会变得渺茫。</t>
  </si>
  <si>
    <t>仍然有时间改过</t>
  </si>
  <si>
    <t>公司仍愿意给予你最后的机会，但你的时间所剩无几。</t>
  </si>
  <si>
    <t>请不要这样做</t>
  </si>
  <si>
    <t>你的行为已接近不可挽回的程度，高层正在考虑进一步制裁。</t>
  </si>
  <si>
    <t>冷冻酸奶室权限撤销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</si>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</sst>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01">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b/>
      <sz val="15"/>
      <color theme="1"/>
      <name val="微软雅黑"/>
      <charset val="134"/>
    </font>
    <font>
      <b/>
      <sz val="14"/>
      <color theme="0"/>
      <name val="微软雅黑"/>
      <charset val="134"/>
    </font>
    <font>
      <sz val="11"/>
      <color theme="0"/>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theme="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4"/>
      <color rgb="FFFFFFFF"/>
      <name val="微软雅黑"/>
      <charset val="134"/>
    </font>
    <font>
      <sz val="14"/>
      <color rgb="FF000000"/>
      <name val="微软雅黑"/>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sz val="20"/>
      <color rgb="FF000000"/>
      <name val="微软雅黑"/>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8"/>
      <color rgb="FF000000"/>
      <name val="微软雅黑"/>
      <charset val="134"/>
    </font>
    <font>
      <b/>
      <sz val="20"/>
      <color theme="0"/>
      <name val="微软雅黑"/>
      <charset val="134"/>
    </font>
    <font>
      <sz val="20"/>
      <name val="微软雅黑"/>
      <charset val="134"/>
    </font>
    <font>
      <b/>
      <sz val="18"/>
      <color rgb="FF000000"/>
      <name val="微软雅黑"/>
      <charset val="134"/>
    </font>
    <font>
      <b/>
      <sz val="28"/>
      <color rgb="FF000000"/>
      <name val="微软雅黑"/>
      <charset val="134"/>
    </font>
    <font>
      <b/>
      <sz val="18"/>
      <color theme="1"/>
      <name val="Segoe UI Symbol"/>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16"/>
      <color theme="1"/>
      <name val="Segoe UI Symbol"/>
      <charset val="134"/>
    </font>
    <font>
      <b/>
      <sz val="24"/>
      <color rgb="FFFFFFFF"/>
      <name val="微软雅黑"/>
      <charset val="134"/>
    </font>
    <font>
      <b/>
      <sz val="12"/>
      <color rgb="FFFFFFFF"/>
      <name val="微软雅黑"/>
      <charset val="134"/>
    </font>
    <font>
      <b/>
      <sz val="16"/>
      <color theme="1"/>
      <name val="仿宋"/>
      <charset val="134"/>
    </font>
    <font>
      <b/>
      <sz val="22"/>
      <color theme="1"/>
      <name val="微软雅黑"/>
      <charset val="134"/>
    </font>
    <font>
      <sz val="28"/>
      <color theme="1"/>
      <name val="微软雅黑"/>
      <charset val="134"/>
    </font>
    <font>
      <b/>
      <sz val="14"/>
      <color theme="1"/>
      <name val="Segoe UI 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i/>
      <sz val="14"/>
      <name val="微软雅黑"/>
      <charset val="134"/>
    </font>
    <font>
      <b/>
      <sz val="14"/>
      <color rgb="FF7030A0"/>
      <name val="微软雅黑"/>
      <charset val="134"/>
    </font>
    <font>
      <b/>
      <sz val="18"/>
      <color rgb="FFC00000"/>
      <name val="微软雅黑"/>
      <charset val="134"/>
    </font>
    <font>
      <b/>
      <sz val="18"/>
      <color theme="5" tint="-0.499985"/>
      <name val="微软雅黑"/>
      <charset val="134"/>
    </font>
    <font>
      <sz val="14"/>
      <color rgb="FFFFFFFF"/>
      <name val="微软雅黑"/>
      <charset val="134"/>
    </font>
    <font>
      <b/>
      <sz val="18"/>
      <color rgb="FFFF0000"/>
      <name val="微软雅黑"/>
      <charset val="134"/>
    </font>
  </fonts>
  <fills count="74">
    <fill>
      <patternFill patternType="none"/>
    </fill>
    <fill>
      <patternFill patternType="gray125"/>
    </fill>
    <fill>
      <patternFill patternType="solid">
        <fgColor theme="4" tint="0.799951"/>
        <bgColor indexed="64"/>
      </patternFill>
    </fill>
    <fill>
      <patternFill patternType="solid">
        <fgColor theme="6" tint="0.799951"/>
        <bgColor indexed="64"/>
      </patternFill>
    </fill>
    <fill>
      <patternFill patternType="solid">
        <fgColor theme="0"/>
        <bgColor indexed="64"/>
      </patternFill>
    </fill>
    <fill>
      <patternFill patternType="solid">
        <fgColor theme="2" tint="-0.0999786"/>
        <bgColor indexed="64"/>
      </patternFill>
    </fill>
    <fill>
      <patternFill patternType="solid">
        <fgColor rgb="FF7030A0"/>
        <bgColor indexed="64"/>
      </patternFill>
    </fill>
    <fill>
      <patternFill patternType="solid">
        <fgColor rgb="FFD1B2E8"/>
        <bgColor indexed="64"/>
      </patternFill>
    </fill>
    <fill>
      <patternFill patternType="solid">
        <fgColor theme="2" tint="-0.499985"/>
        <bgColor indexed="64"/>
      </patternFill>
    </fill>
    <fill>
      <patternFill patternType="solid">
        <fgColor theme="6"/>
        <bgColor indexed="64"/>
      </patternFill>
    </fill>
    <fill>
      <patternFill patternType="solid">
        <fgColor theme="6" tint="0.599994"/>
        <bgColor indexed="64"/>
      </patternFill>
    </fill>
    <fill>
      <patternFill patternType="solid">
        <fgColor theme="5"/>
        <bgColor indexed="64"/>
      </patternFill>
    </fill>
    <fill>
      <patternFill patternType="solid">
        <fgColor theme="5" tint="0.799951"/>
        <bgColor indexed="64"/>
      </patternFill>
    </fill>
    <fill>
      <patternFill patternType="solid">
        <fgColor theme="4"/>
        <bgColor indexed="64"/>
      </patternFill>
    </fill>
    <fill>
      <patternFill patternType="solid">
        <fgColor theme="4" tint="0.399945"/>
        <bgColor indexed="64"/>
      </patternFill>
    </fill>
    <fill>
      <patternFill patternType="solid">
        <fgColor theme="4" tint="0.599994"/>
        <bgColor indexed="64"/>
      </patternFill>
    </fill>
    <fill>
      <patternFill patternType="solid">
        <fgColor theme="4" tint="-0.249977"/>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
        <bgColor indexed="64"/>
      </patternFill>
    </fill>
    <fill>
      <patternFill patternType="solid">
        <fgColor theme="0" tint="-0.0499893"/>
        <bgColor indexed="64"/>
      </patternFill>
    </fill>
    <fill>
      <patternFill patternType="solid">
        <fgColor theme="8"/>
        <bgColor indexed="64"/>
      </patternFill>
    </fill>
    <fill>
      <patternFill patternType="solid">
        <fgColor theme="9" tint="0.799951"/>
        <bgColor indexed="64"/>
      </patternFill>
    </fill>
    <fill>
      <patternFill patternType="solid">
        <fgColor theme="3"/>
        <bgColor indexed="64"/>
      </patternFill>
    </fill>
    <fill>
      <patternFill patternType="solid">
        <fgColor theme="3" tint="0.799951"/>
        <bgColor indexed="64"/>
      </patternFill>
    </fill>
    <fill>
      <patternFill patternType="solid">
        <fgColor theme="8" tint="0.399945"/>
        <bgColor indexed="64"/>
      </patternFill>
    </fill>
    <fill>
      <patternFill patternType="solid">
        <fgColor theme="8" tint="0.799951"/>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4"/>
        <bgColor indexed="64"/>
      </patternFill>
    </fill>
    <fill>
      <patternFill patternType="solid">
        <fgColor theme="8" tint="0.599994"/>
        <bgColor indexed="64"/>
      </patternFill>
    </fill>
    <fill>
      <patternFill patternType="solid">
        <fgColor theme="8" tint="-0.499985"/>
        <bgColor indexed="64"/>
      </patternFill>
    </fill>
    <fill>
      <patternFill patternType="solid">
        <fgColor theme="7" tint="0.599994"/>
        <bgColor indexed="64"/>
      </patternFill>
    </fill>
    <fill>
      <patternFill patternType="solid">
        <fgColor theme="9" tint="0.399945"/>
        <bgColor indexed="64"/>
      </patternFill>
    </fill>
    <fill>
      <patternFill patternType="solid">
        <fgColor theme="6" tint="-0.499985"/>
        <bgColor indexed="64"/>
      </patternFill>
    </fill>
    <fill>
      <patternFill patternType="solid">
        <fgColor theme="4" tint="-0.499985"/>
        <bgColor indexed="64"/>
      </patternFill>
    </fill>
    <fill>
      <patternFill patternType="solid">
        <fgColor rgb="FF6C0000"/>
        <bgColor indexed="64"/>
      </patternFill>
    </fill>
    <fill>
      <patternFill patternType="solid">
        <fgColor theme="0" tint="-0.249977"/>
        <bgColor indexed="64"/>
      </patternFill>
    </fill>
    <fill>
      <patternFill patternType="solid">
        <fgColor theme="7" tint="0.399945"/>
        <bgColor indexed="64"/>
      </patternFill>
    </fill>
    <fill>
      <patternFill patternType="solid">
        <fgColor theme="6" tint="-0.249977"/>
        <bgColor indexed="64"/>
      </patternFill>
    </fill>
    <fill>
      <patternFill patternType="solid">
        <fgColor theme="5" tint="0.399945"/>
        <bgColor indexed="64"/>
      </patternFill>
    </fill>
    <fill>
      <patternFill patternType="solid">
        <fgColor theme="0" tint="-0.1499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4" fillId="0" borderId="0" applyFont="0" applyFill="0" applyBorder="0" applyAlignment="0" applyProtection="0">
      <alignment vertical="center"/>
    </xf>
    <xf numFmtId="44" fontId="74" fillId="0" borderId="0" applyFont="0" applyFill="0" applyBorder="0" applyAlignment="0" applyProtection="0">
      <alignment vertical="center"/>
    </xf>
    <xf numFmtId="9" fontId="74" fillId="0" borderId="0" applyFont="0" applyFill="0" applyBorder="0" applyAlignment="0" applyProtection="0">
      <alignment vertical="center"/>
    </xf>
    <xf numFmtId="41" fontId="74" fillId="0" borderId="0" applyFont="0" applyFill="0" applyBorder="0" applyAlignment="0" applyProtection="0">
      <alignment vertical="center"/>
    </xf>
    <xf numFmtId="42" fontId="74" fillId="0" borderId="0" applyFon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4" fillId="49" borderId="9" applyNumberFormat="0" applyFont="0" applyAlignment="0" applyProtection="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10" applyNumberFormat="0" applyFill="0" applyAlignment="0" applyProtection="0">
      <alignment vertical="center"/>
    </xf>
    <xf numFmtId="0" fontId="81" fillId="0" borderId="10" applyNumberFormat="0" applyFill="0" applyAlignment="0" applyProtection="0">
      <alignment vertical="center"/>
    </xf>
    <xf numFmtId="0" fontId="82" fillId="0" borderId="11" applyNumberFormat="0" applyFill="0" applyAlignment="0" applyProtection="0">
      <alignment vertical="center"/>
    </xf>
    <xf numFmtId="0" fontId="82" fillId="0" borderId="0" applyNumberFormat="0" applyFill="0" applyBorder="0" applyAlignment="0" applyProtection="0">
      <alignment vertical="center"/>
    </xf>
    <xf numFmtId="0" fontId="83" fillId="50" borderId="12" applyNumberFormat="0" applyAlignment="0" applyProtection="0">
      <alignment vertical="center"/>
    </xf>
    <xf numFmtId="0" fontId="84" fillId="51" borderId="13" applyNumberFormat="0" applyAlignment="0" applyProtection="0">
      <alignment vertical="center"/>
    </xf>
    <xf numFmtId="0" fontId="85" fillId="51" borderId="12" applyNumberFormat="0" applyAlignment="0" applyProtection="0">
      <alignment vertical="center"/>
    </xf>
    <xf numFmtId="0" fontId="86" fillId="52" borderId="14" applyNumberFormat="0" applyAlignment="0" applyProtection="0">
      <alignment vertical="center"/>
    </xf>
    <xf numFmtId="0" fontId="87" fillId="0" borderId="15" applyNumberFormat="0" applyFill="0" applyAlignment="0" applyProtection="0">
      <alignment vertical="center"/>
    </xf>
    <xf numFmtId="0" fontId="88" fillId="0" borderId="16" applyNumberFormat="0" applyFill="0" applyAlignment="0" applyProtection="0">
      <alignment vertical="center"/>
    </xf>
    <xf numFmtId="0" fontId="89" fillId="53" borderId="0" applyNumberFormat="0" applyBorder="0" applyAlignment="0" applyProtection="0">
      <alignment vertical="center"/>
    </xf>
    <xf numFmtId="0" fontId="90" fillId="54" borderId="0" applyNumberFormat="0" applyBorder="0" applyAlignment="0" applyProtection="0">
      <alignment vertical="center"/>
    </xf>
    <xf numFmtId="0" fontId="91" fillId="55" borderId="0" applyNumberFormat="0" applyBorder="0" applyAlignment="0" applyProtection="0">
      <alignment vertical="center"/>
    </xf>
    <xf numFmtId="0" fontId="92" fillId="13" borderId="0" applyNumberFormat="0" applyBorder="0" applyAlignment="0" applyProtection="0">
      <alignment vertical="center"/>
    </xf>
    <xf numFmtId="0" fontId="93" fillId="56" borderId="0" applyNumberFormat="0" applyBorder="0" applyAlignment="0" applyProtection="0">
      <alignment vertical="center"/>
    </xf>
    <xf numFmtId="0" fontId="93" fillId="57" borderId="0" applyNumberFormat="0" applyBorder="0" applyAlignment="0" applyProtection="0">
      <alignment vertical="center"/>
    </xf>
    <xf numFmtId="0" fontId="92" fillId="58" borderId="0" applyNumberFormat="0" applyBorder="0" applyAlignment="0" applyProtection="0">
      <alignment vertical="center"/>
    </xf>
    <xf numFmtId="0" fontId="92" fillId="11" borderId="0" applyNumberFormat="0" applyBorder="0" applyAlignment="0" applyProtection="0">
      <alignment vertical="center"/>
    </xf>
    <xf numFmtId="0" fontId="93" fillId="59" borderId="0" applyNumberFormat="0" applyBorder="0" applyAlignment="0" applyProtection="0">
      <alignment vertical="center"/>
    </xf>
    <xf numFmtId="0" fontId="93" fillId="60" borderId="0" applyNumberFormat="0" applyBorder="0" applyAlignment="0" applyProtection="0">
      <alignment vertical="center"/>
    </xf>
    <xf numFmtId="0" fontId="92" fillId="61" borderId="0" applyNumberFormat="0" applyBorder="0" applyAlignment="0" applyProtection="0">
      <alignment vertical="center"/>
    </xf>
    <xf numFmtId="0" fontId="92" fillId="9" borderId="0" applyNumberFormat="0" applyBorder="0" applyAlignment="0" applyProtection="0">
      <alignment vertical="center"/>
    </xf>
    <xf numFmtId="0" fontId="93" fillId="62" borderId="0" applyNumberFormat="0" applyBorder="0" applyAlignment="0" applyProtection="0">
      <alignment vertical="center"/>
    </xf>
    <xf numFmtId="0" fontId="93" fillId="63" borderId="0" applyNumberFormat="0" applyBorder="0" applyAlignment="0" applyProtection="0">
      <alignment vertical="center"/>
    </xf>
    <xf numFmtId="0" fontId="92" fillId="64" borderId="0" applyNumberFormat="0" applyBorder="0" applyAlignment="0" applyProtection="0">
      <alignment vertical="center"/>
    </xf>
    <xf numFmtId="0" fontId="92" fillId="33" borderId="0" applyNumberFormat="0" applyBorder="0" applyAlignment="0" applyProtection="0">
      <alignment vertical="center"/>
    </xf>
    <xf numFmtId="0" fontId="93" fillId="65" borderId="0" applyNumberFormat="0" applyBorder="0" applyAlignment="0" applyProtection="0">
      <alignment vertical="center"/>
    </xf>
    <xf numFmtId="0" fontId="93" fillId="66" borderId="0" applyNumberFormat="0" applyBorder="0" applyAlignment="0" applyProtection="0">
      <alignment vertical="center"/>
    </xf>
    <xf numFmtId="0" fontId="92" fillId="67" borderId="0" applyNumberFormat="0" applyBorder="0" applyAlignment="0" applyProtection="0">
      <alignment vertical="center"/>
    </xf>
    <xf numFmtId="0" fontId="92" fillId="27" borderId="0" applyNumberFormat="0" applyBorder="0" applyAlignment="0" applyProtection="0">
      <alignment vertical="center"/>
    </xf>
    <xf numFmtId="0" fontId="93" fillId="68" borderId="0" applyNumberFormat="0" applyBorder="0" applyAlignment="0" applyProtection="0">
      <alignment vertical="center"/>
    </xf>
    <xf numFmtId="0" fontId="93" fillId="69" borderId="0" applyNumberFormat="0" applyBorder="0" applyAlignment="0" applyProtection="0">
      <alignment vertical="center"/>
    </xf>
    <xf numFmtId="0" fontId="92" fillId="70" borderId="0" applyNumberFormat="0" applyBorder="0" applyAlignment="0" applyProtection="0">
      <alignment vertical="center"/>
    </xf>
    <xf numFmtId="0" fontId="92" fillId="34" borderId="0" applyNumberFormat="0" applyBorder="0" applyAlignment="0" applyProtection="0">
      <alignment vertical="center"/>
    </xf>
    <xf numFmtId="0" fontId="93" fillId="71" borderId="0" applyNumberFormat="0" applyBorder="0" applyAlignment="0" applyProtection="0">
      <alignment vertical="center"/>
    </xf>
    <xf numFmtId="0" fontId="93" fillId="72" borderId="0" applyNumberFormat="0" applyBorder="0" applyAlignment="0" applyProtection="0">
      <alignment vertical="center"/>
    </xf>
    <xf numFmtId="0" fontId="92" fillId="73" borderId="0" applyNumberFormat="0" applyBorder="0" applyAlignment="0" applyProtection="0">
      <alignment vertical="center"/>
    </xf>
  </cellStyleXfs>
  <cellXfs count="386">
    <xf numFmtId="0" fontId="0" fillId="0" borderId="0" xfId="0">
      <alignment vertical="center"/>
    </xf>
    <xf numFmtId="0" fontId="1" fillId="2" borderId="0" xfId="0" applyNumberFormat="1" applyFont="1" applyFill="1" applyBorder="1" applyAlignment="1">
      <alignment horizontal="left" vertical="top" wrapText="1"/>
    </xf>
    <xf numFmtId="0" fontId="1" fillId="3" borderId="0" xfId="0" applyNumberFormat="1" applyFont="1" applyFill="1" applyBorder="1" applyAlignment="1">
      <alignment horizontal="left" vertical="top" wrapText="1"/>
    </xf>
    <xf numFmtId="0" fontId="1" fillId="4" borderId="0" xfId="0" applyNumberFormat="1" applyFont="1" applyFill="1" applyBorder="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0" borderId="1" xfId="0" applyFont="1" applyBorder="1" applyAlignment="1">
      <alignment horizontal="left" vertical="top"/>
    </xf>
    <xf numFmtId="0" fontId="0" fillId="0" borderId="1" xfId="0" applyBorder="1" applyAlignment="1">
      <alignment horizontal="left" vertical="top"/>
    </xf>
    <xf numFmtId="0" fontId="0" fillId="0" borderId="1" xfId="0" applyBorder="1" applyAlignment="1">
      <alignment horizontal="left" vertical="top" wrapText="1"/>
    </xf>
    <xf numFmtId="0" fontId="5" fillId="4" borderId="1" xfId="0" applyNumberFormat="1" applyFont="1" applyFill="1" applyBorder="1" applyAlignment="1" applyProtection="1">
      <alignment horizontal="left" vertical="center"/>
      <protection locked="0"/>
    </xf>
    <xf numFmtId="0" fontId="0" fillId="5" borderId="0" xfId="0" applyNumberFormat="1" applyFill="1" applyBorder="1" applyAlignment="1">
      <alignment vertical="center"/>
    </xf>
    <xf numFmtId="0" fontId="5" fillId="5" borderId="0" xfId="0" applyFont="1" applyFill="1" applyAlignment="1">
      <alignment horizontal="left" vertical="center"/>
    </xf>
    <xf numFmtId="0" fontId="7" fillId="6" borderId="1" xfId="0" applyFont="1" applyFill="1" applyBorder="1" applyAlignment="1">
      <alignment horizontal="center" vertical="center"/>
    </xf>
    <xf numFmtId="0" fontId="5" fillId="4" borderId="1" xfId="0" applyFont="1" applyFill="1" applyBorder="1" applyAlignment="1" applyProtection="1">
      <alignment horizontal="left" vertical="center"/>
      <protection locked="0"/>
    </xf>
    <xf numFmtId="0" fontId="5" fillId="7"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8" fillId="8" borderId="4" xfId="0" applyFont="1" applyFill="1" applyBorder="1" applyAlignment="1">
      <alignment horizontal="left" vertical="top" wrapText="1"/>
    </xf>
    <xf numFmtId="0" fontId="8" fillId="8" borderId="4" xfId="0" applyFont="1" applyFill="1" applyBorder="1" applyAlignment="1">
      <alignment horizontal="left" vertical="top"/>
    </xf>
    <xf numFmtId="0" fontId="9" fillId="0" borderId="0" xfId="0" applyNumberFormat="1" applyFont="1" applyFill="1" applyBorder="1" applyAlignment="1">
      <alignment horizontal="center" vertical="center" wrapText="1"/>
    </xf>
    <xf numFmtId="0" fontId="5" fillId="0" borderId="0" xfId="0" applyNumberFormat="1" applyFont="1" applyFill="1" applyBorder="1" applyAlignment="1">
      <alignment vertical="center" wrapText="1"/>
    </xf>
    <xf numFmtId="0" fontId="5" fillId="0" borderId="0" xfId="0" applyNumberFormat="1" applyFont="1" applyFill="1" applyBorder="1" applyAlignment="1">
      <alignment horizontal="center" vertical="center" wrapText="1"/>
    </xf>
    <xf numFmtId="0" fontId="10" fillId="0" borderId="5" xfId="0" applyFont="1" applyBorder="1" applyAlignment="1">
      <alignment horizontal="center" vertical="center" wrapText="1"/>
    </xf>
    <xf numFmtId="0" fontId="11"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0" borderId="0" xfId="0" applyFont="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3" fillId="0" borderId="1" xfId="0" applyFont="1" applyBorder="1" applyAlignment="1">
      <alignment vertical="center" wrapText="1"/>
    </xf>
    <xf numFmtId="0" fontId="11" fillId="5" borderId="0" xfId="0" applyNumberFormat="1" applyFont="1" applyFill="1" applyBorder="1" applyAlignment="1">
      <alignment horizontal="center" vertical="center"/>
    </xf>
    <xf numFmtId="0" fontId="14" fillId="5" borderId="0" xfId="0" applyNumberFormat="1" applyFont="1" applyFill="1" applyBorder="1" applyAlignment="1">
      <alignment vertical="center" wrapText="1"/>
    </xf>
    <xf numFmtId="0" fontId="0" fillId="5" borderId="0" xfId="0" applyNumberFormat="1" applyFill="1" applyBorder="1" applyAlignment="1">
      <alignment horizontal="left" vertical="center"/>
    </xf>
    <xf numFmtId="0" fontId="15" fillId="5" borderId="0" xfId="0" applyNumberFormat="1" applyFont="1" applyFill="1" applyBorder="1" applyAlignment="1">
      <alignment horizontal="center" vertical="center"/>
    </xf>
    <xf numFmtId="0" fontId="16" fillId="5" borderId="0" xfId="0" applyNumberFormat="1" applyFont="1" applyFill="1" applyBorder="1" applyAlignment="1">
      <alignment vertical="center"/>
    </xf>
    <xf numFmtId="0" fontId="15" fillId="5" borderId="0" xfId="0" applyNumberFormat="1" applyFont="1" applyFill="1" applyBorder="1" applyAlignment="1">
      <alignment vertical="center"/>
    </xf>
    <xf numFmtId="0" fontId="11" fillId="9"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4" fillId="4" borderId="1" xfId="0" applyFont="1" applyFill="1" applyBorder="1" applyAlignment="1">
      <alignment horizontal="center" vertical="center" wrapText="1"/>
    </xf>
    <xf numFmtId="0" fontId="17"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7" fillId="4" borderId="1" xfId="0" applyFont="1" applyFill="1" applyBorder="1" applyAlignment="1">
      <alignment vertical="center" wrapText="1"/>
    </xf>
    <xf numFmtId="0" fontId="0" fillId="5" borderId="0" xfId="0" applyFill="1" applyAlignment="1">
      <alignment horizontal="left" vertical="center" wrapText="1"/>
    </xf>
    <xf numFmtId="0" fontId="15" fillId="5" borderId="0" xfId="0" applyFont="1" applyFill="1" applyAlignment="1">
      <alignment horizontal="center" vertical="center" wrapText="1"/>
    </xf>
    <xf numFmtId="0" fontId="0" fillId="5" borderId="0" xfId="0" applyFill="1" applyAlignment="1">
      <alignment vertical="center" wrapText="1"/>
    </xf>
    <xf numFmtId="0" fontId="16" fillId="5" borderId="0" xfId="0" applyFont="1" applyFill="1" applyAlignment="1">
      <alignment vertical="center" wrapText="1"/>
    </xf>
    <xf numFmtId="0" fontId="17" fillId="10" borderId="1" xfId="0" applyFont="1" applyFill="1" applyBorder="1" applyAlignment="1">
      <alignment vertical="center" wrapText="1"/>
    </xf>
    <xf numFmtId="0" fontId="15" fillId="10" borderId="1" xfId="0" applyFont="1" applyFill="1" applyBorder="1" applyAlignment="1">
      <alignment vertical="center" wrapText="1"/>
    </xf>
    <xf numFmtId="0" fontId="15" fillId="4" borderId="1" xfId="0" applyFont="1" applyFill="1" applyBorder="1" applyAlignment="1">
      <alignment vertical="center" wrapText="1"/>
    </xf>
    <xf numFmtId="0" fontId="9" fillId="5" borderId="0" xfId="0" applyNumberFormat="1" applyFont="1" applyFill="1" applyBorder="1" applyAlignment="1">
      <alignment horizontal="center" vertical="center"/>
    </xf>
    <xf numFmtId="0" fontId="18" fillId="5" borderId="0" xfId="0" applyNumberFormat="1" applyFont="1" applyFill="1" applyBorder="1" applyAlignment="1">
      <alignment horizontal="center" vertical="center"/>
    </xf>
    <xf numFmtId="0" fontId="19" fillId="5" borderId="0" xfId="0" applyNumberFormat="1" applyFont="1" applyFill="1" applyBorder="1" applyAlignment="1">
      <alignment vertical="center"/>
    </xf>
    <xf numFmtId="0" fontId="16" fillId="5" borderId="0" xfId="0" applyNumberFormat="1" applyFont="1" applyFill="1" applyBorder="1" applyAlignment="1">
      <alignment horizontal="center" vertical="center"/>
    </xf>
    <xf numFmtId="0" fontId="17" fillId="5" borderId="0" xfId="0" applyNumberFormat="1" applyFont="1" applyFill="1" applyBorder="1" applyAlignment="1">
      <alignment vertical="center"/>
    </xf>
    <xf numFmtId="0" fontId="9" fillId="5" borderId="0" xfId="0" applyNumberFormat="1" applyFont="1" applyFill="1" applyBorder="1" applyAlignment="1">
      <alignment vertical="center"/>
    </xf>
    <xf numFmtId="0" fontId="11" fillId="11" borderId="1" xfId="0" applyFont="1" applyFill="1" applyBorder="1" applyAlignment="1">
      <alignment horizontal="center" vertical="center" wrapText="1"/>
    </xf>
    <xf numFmtId="0" fontId="14" fillId="12" borderId="1" xfId="0" applyFont="1" applyFill="1" applyBorder="1" applyAlignment="1">
      <alignment horizontal="center" vertical="center" wrapText="1"/>
    </xf>
    <xf numFmtId="0" fontId="17" fillId="12" borderId="1" xfId="0" applyFont="1" applyFill="1" applyBorder="1" applyAlignment="1">
      <alignment vertical="center" wrapText="1"/>
    </xf>
    <xf numFmtId="0" fontId="15" fillId="12"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2" borderId="1" xfId="0" applyFont="1" applyFill="1" applyBorder="1" applyAlignment="1">
      <alignment horizontal="center" vertical="center" wrapText="1"/>
    </xf>
    <xf numFmtId="0" fontId="20" fillId="12" borderId="1" xfId="0" applyFont="1" applyFill="1" applyBorder="1" applyAlignment="1">
      <alignment horizontal="left"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0" fillId="4" borderId="1" xfId="0" applyFont="1" applyFill="1" applyBorder="1" applyAlignment="1">
      <alignment horizontal="left" vertical="center" wrapText="1"/>
    </xf>
    <xf numFmtId="0" fontId="10" fillId="5" borderId="0" xfId="0" applyNumberFormat="1" applyFont="1" applyFill="1" applyBorder="1" applyAlignment="1">
      <alignment horizontal="left" vertical="top"/>
    </xf>
    <xf numFmtId="0" fontId="19" fillId="5" borderId="0" xfId="0" applyNumberFormat="1" applyFont="1" applyFill="1" applyBorder="1" applyAlignment="1">
      <alignment horizontal="center" vertical="center"/>
    </xf>
    <xf numFmtId="0" fontId="17" fillId="5" borderId="0" xfId="0" applyNumberFormat="1" applyFont="1" applyFill="1" applyBorder="1" applyAlignment="1">
      <alignment horizontal="left" vertical="center"/>
    </xf>
    <xf numFmtId="0" fontId="10" fillId="5" borderId="0" xfId="0" applyNumberFormat="1" applyFont="1" applyFill="1" applyBorder="1" applyAlignment="1">
      <alignment horizontal="left" vertical="center" wrapText="1"/>
    </xf>
    <xf numFmtId="0" fontId="10" fillId="5" borderId="0" xfId="0" applyNumberFormat="1" applyFont="1" applyFill="1" applyBorder="1" applyAlignment="1">
      <alignment horizontal="left" vertical="top" wrapText="1"/>
    </xf>
    <xf numFmtId="0" fontId="19" fillId="5" borderId="0" xfId="0" applyFont="1" applyFill="1" applyAlignment="1">
      <alignment horizontal="left" vertical="center"/>
    </xf>
    <xf numFmtId="0" fontId="11" fillId="13" borderId="0" xfId="0" applyFont="1" applyFill="1" applyAlignment="1">
      <alignment horizontal="center" vertical="center" wrapText="1"/>
    </xf>
    <xf numFmtId="0" fontId="14" fillId="14" borderId="0" xfId="0" applyFont="1" applyFill="1" applyAlignment="1">
      <alignment horizontal="center" vertical="center" wrapText="1"/>
    </xf>
    <xf numFmtId="0" fontId="17" fillId="15" borderId="0" xfId="0" applyFont="1" applyFill="1" applyAlignment="1">
      <alignment horizontal="left" vertical="center" wrapText="1"/>
    </xf>
    <xf numFmtId="0" fontId="15"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7" fillId="4" borderId="3" xfId="0" applyFont="1" applyFill="1" applyBorder="1" applyAlignment="1">
      <alignment horizontal="left" vertical="center" wrapText="1"/>
    </xf>
    <xf numFmtId="0" fontId="22" fillId="16" borderId="0" xfId="0" applyFont="1" applyFill="1" applyAlignment="1">
      <alignment horizontal="center" vertical="center" wrapText="1"/>
    </xf>
    <xf numFmtId="0" fontId="17" fillId="14" borderId="0" xfId="0" applyFont="1" applyFill="1" applyAlignment="1">
      <alignment horizontal="left" vertical="center" wrapText="1"/>
    </xf>
    <xf numFmtId="0" fontId="10" fillId="5" borderId="0" xfId="0" applyFont="1" applyFill="1" applyAlignment="1">
      <alignment horizontal="center" vertical="center"/>
    </xf>
    <xf numFmtId="0" fontId="5" fillId="0" borderId="0" xfId="0" applyNumberFormat="1" applyFont="1" applyFill="1" applyBorder="1" applyAlignment="1">
      <alignment vertical="center"/>
    </xf>
    <xf numFmtId="0" fontId="5" fillId="17" borderId="0" xfId="0" applyFont="1" applyFill="1" applyAlignment="1">
      <alignment horizontal="center" vertical="center"/>
    </xf>
    <xf numFmtId="0" fontId="23" fillId="18" borderId="0" xfId="0" applyFont="1" applyFill="1" applyAlignment="1">
      <alignment horizontal="center" vertical="center"/>
    </xf>
    <xf numFmtId="0" fontId="24" fillId="0" borderId="0" xfId="0" applyFont="1" applyAlignment="1">
      <alignment horizontal="left" vertical="center" wrapText="1"/>
    </xf>
    <xf numFmtId="0" fontId="23" fillId="6" borderId="0" xfId="0" applyFont="1" applyFill="1" applyAlignment="1">
      <alignment horizontal="center" vertical="center"/>
    </xf>
    <xf numFmtId="0" fontId="24" fillId="0" borderId="0" xfId="0" applyFont="1" applyAlignment="1">
      <alignment horizontal="left" vertical="center"/>
    </xf>
    <xf numFmtId="0" fontId="25" fillId="0" borderId="0" xfId="0" applyFont="1" applyAlignment="1">
      <alignment horizontal="left" vertical="center"/>
    </xf>
    <xf numFmtId="0" fontId="26" fillId="17" borderId="0" xfId="0" applyFont="1" applyFill="1" applyAlignment="1">
      <alignment horizontal="center" vertical="center"/>
    </xf>
    <xf numFmtId="0" fontId="24" fillId="7" borderId="0" xfId="0" applyFont="1" applyFill="1" applyAlignment="1">
      <alignment horizontal="left" vertical="center" wrapText="1"/>
    </xf>
    <xf numFmtId="0" fontId="5" fillId="17" borderId="0" xfId="0" applyFont="1" applyFill="1">
      <alignment vertical="center"/>
    </xf>
    <xf numFmtId="0" fontId="27" fillId="19" borderId="0" xfId="0" applyFont="1" applyFill="1" applyAlignment="1">
      <alignment horizontal="center" vertical="center"/>
    </xf>
    <xf numFmtId="0" fontId="25" fillId="0" borderId="0" xfId="0" applyFont="1" applyAlignment="1">
      <alignment horizontal="center" vertical="center"/>
    </xf>
    <xf numFmtId="0" fontId="25" fillId="20" borderId="0" xfId="0" applyFont="1" applyFill="1" applyAlignment="1">
      <alignment horizontal="center" vertical="center" wrapText="1"/>
    </xf>
    <xf numFmtId="0" fontId="28" fillId="0" borderId="0" xfId="0" applyFont="1" applyAlignment="1">
      <alignment horizontal="left" vertical="center" wrapText="1"/>
    </xf>
    <xf numFmtId="0" fontId="24" fillId="0" borderId="0" xfId="0" applyFont="1" applyAlignment="1">
      <alignment horizontal="center" vertical="center" wrapText="1"/>
    </xf>
    <xf numFmtId="0" fontId="23" fillId="21" borderId="0" xfId="0" applyFont="1" applyFill="1" applyAlignment="1">
      <alignment horizontal="center" vertical="center"/>
    </xf>
    <xf numFmtId="0" fontId="24" fillId="22" borderId="0" xfId="0" applyFont="1" applyFill="1" applyAlignment="1">
      <alignment horizontal="center" vertical="center"/>
    </xf>
    <xf numFmtId="0" fontId="23" fillId="23" borderId="0" xfId="0" applyFont="1" applyFill="1" applyAlignment="1">
      <alignment horizontal="center" vertical="center"/>
    </xf>
    <xf numFmtId="0" fontId="24" fillId="24" borderId="0" xfId="0" applyFont="1" applyFill="1" applyAlignment="1">
      <alignment horizontal="center" vertical="center"/>
    </xf>
    <xf numFmtId="0" fontId="5" fillId="24" borderId="0" xfId="0" applyFont="1" applyFill="1" applyAlignment="1">
      <alignment horizontal="center" vertical="center"/>
    </xf>
    <xf numFmtId="0" fontId="23" fillId="25" borderId="0" xfId="0" applyFont="1" applyFill="1" applyAlignment="1">
      <alignment horizontal="center" vertical="center"/>
    </xf>
    <xf numFmtId="0" fontId="29" fillId="0" borderId="0" xfId="0" applyFont="1" applyAlignment="1">
      <alignment horizontal="center" vertical="center" wrapText="1"/>
    </xf>
    <xf numFmtId="0" fontId="29" fillId="2" borderId="0" xfId="0" applyFont="1" applyFill="1" applyAlignment="1">
      <alignment horizontal="center" vertical="center" wrapText="1"/>
    </xf>
    <xf numFmtId="0" fontId="24" fillId="2" borderId="0" xfId="0" applyFont="1" applyFill="1" applyAlignment="1">
      <alignment horizontal="left" vertical="center" wrapText="1"/>
    </xf>
    <xf numFmtId="0" fontId="0" fillId="5" borderId="0" xfId="0" applyNumberFormat="1" applyFill="1" applyBorder="1" applyAlignment="1">
      <alignment vertical="center" wrapText="1"/>
    </xf>
    <xf numFmtId="0" fontId="30" fillId="6" borderId="0" xfId="0" applyFont="1" applyFill="1" applyAlignment="1">
      <alignment horizontal="center" vertical="center" wrapText="1"/>
    </xf>
    <xf numFmtId="0" fontId="5" fillId="4" borderId="0" xfId="0" applyFont="1" applyFill="1" applyAlignment="1">
      <alignment horizontal="left" vertical="center" wrapText="1"/>
    </xf>
    <xf numFmtId="0" fontId="5" fillId="7" borderId="0" xfId="0" applyFont="1" applyFill="1" applyAlignment="1">
      <alignment horizontal="left" vertical="center" wrapText="1"/>
    </xf>
    <xf numFmtId="0" fontId="31" fillId="5" borderId="0" xfId="0" applyFont="1" applyFill="1" applyAlignment="1">
      <alignment horizontal="left" vertical="center" wrapText="1"/>
    </xf>
    <xf numFmtId="0" fontId="32" fillId="4" borderId="0" xfId="0" applyFont="1" applyFill="1" applyAlignment="1">
      <alignment horizontal="left" vertical="center" wrapText="1"/>
    </xf>
    <xf numFmtId="0" fontId="5" fillId="2" borderId="0" xfId="0" applyFont="1" applyFill="1" applyAlignment="1">
      <alignment horizontal="left" vertical="top" wrapText="1"/>
    </xf>
    <xf numFmtId="0" fontId="5" fillId="12" borderId="0" xfId="0" applyFont="1" applyFill="1" applyAlignment="1">
      <alignment horizontal="left" vertical="top" wrapText="1"/>
    </xf>
    <xf numFmtId="0" fontId="5" fillId="3" borderId="0" xfId="0" applyFont="1" applyFill="1" applyAlignment="1">
      <alignment horizontal="left" vertical="top" wrapText="1"/>
    </xf>
    <xf numFmtId="0" fontId="33" fillId="26" borderId="0" xfId="0" applyNumberFormat="1" applyFont="1" applyFill="1" applyBorder="1" applyAlignment="1">
      <alignment vertical="center"/>
    </xf>
    <xf numFmtId="0" fontId="33" fillId="4" borderId="0" xfId="0" applyFont="1" applyFill="1">
      <alignment vertical="center"/>
    </xf>
    <xf numFmtId="0" fontId="34" fillId="27" borderId="0" xfId="0" applyFont="1" applyFill="1" applyAlignment="1">
      <alignment horizontal="center" vertical="center"/>
    </xf>
    <xf numFmtId="0" fontId="21" fillId="4" borderId="0" xfId="0" applyFont="1" applyFill="1" applyAlignment="1">
      <alignment horizontal="center" vertical="center"/>
    </xf>
    <xf numFmtId="0" fontId="35" fillId="4" borderId="0" xfId="0" applyFont="1" applyFill="1" applyAlignment="1">
      <alignment horizontal="left" vertical="center"/>
    </xf>
    <xf numFmtId="0" fontId="30" fillId="11" borderId="0" xfId="0" applyFont="1" applyFill="1" applyAlignment="1">
      <alignment horizontal="center" vertical="center"/>
    </xf>
    <xf numFmtId="0" fontId="36" fillId="11" borderId="0" xfId="0" applyFont="1" applyFill="1" applyAlignment="1" applyProtection="1">
      <alignment horizontal="center" vertical="center" wrapText="1"/>
      <protection locked="0"/>
    </xf>
    <xf numFmtId="0" fontId="30" fillId="9" borderId="0" xfId="0" applyFont="1" applyFill="1" applyAlignment="1">
      <alignment horizontal="center" vertical="center"/>
    </xf>
    <xf numFmtId="0" fontId="30" fillId="13" borderId="0" xfId="0" applyFont="1" applyFill="1" applyAlignment="1">
      <alignment horizontal="center" vertical="center"/>
    </xf>
    <xf numFmtId="0" fontId="36" fillId="13" borderId="0" xfId="0" applyFont="1" applyFill="1" applyAlignment="1" applyProtection="1">
      <alignment horizontal="center" vertical="center" wrapText="1"/>
      <protection locked="0"/>
    </xf>
    <xf numFmtId="0" fontId="30" fillId="27" borderId="0" xfId="0" applyFont="1" applyFill="1" applyAlignment="1">
      <alignment horizontal="center" vertical="center"/>
    </xf>
    <xf numFmtId="0" fontId="37" fillId="4" borderId="0" xfId="0" applyFont="1" applyFill="1" applyAlignment="1">
      <alignment horizontal="center" vertical="center"/>
    </xf>
    <xf numFmtId="0" fontId="33" fillId="4" borderId="0" xfId="0" applyFont="1" applyFill="1" applyAlignment="1">
      <alignment horizontal="center" vertical="center"/>
    </xf>
    <xf numFmtId="0" fontId="38" fillId="28" borderId="0" xfId="0" applyFont="1" applyFill="1" applyAlignment="1">
      <alignment horizontal="center" vertical="center"/>
    </xf>
    <xf numFmtId="0" fontId="38" fillId="28" borderId="6" xfId="0" applyFont="1" applyFill="1" applyBorder="1" applyAlignment="1">
      <alignment horizontal="center" vertical="center"/>
    </xf>
    <xf numFmtId="0" fontId="3" fillId="28" borderId="0" xfId="0" applyFont="1" applyFill="1" applyAlignment="1">
      <alignment horizontal="center" vertical="center"/>
    </xf>
    <xf numFmtId="0" fontId="38" fillId="4" borderId="0" xfId="0" applyFont="1" applyFill="1" applyAlignment="1">
      <alignment horizontal="center" vertical="center"/>
    </xf>
    <xf numFmtId="0" fontId="38" fillId="4" borderId="6" xfId="0" applyFont="1" applyFill="1" applyBorder="1" applyAlignment="1">
      <alignment horizontal="center" vertical="center"/>
    </xf>
    <xf numFmtId="0" fontId="3" fillId="4" borderId="0" xfId="0" applyFont="1" applyFill="1" applyAlignment="1">
      <alignment horizontal="center" vertical="center"/>
    </xf>
    <xf numFmtId="0" fontId="12" fillId="29" borderId="0" xfId="0" applyFont="1" applyFill="1" applyAlignment="1">
      <alignment horizontal="center" vertical="center"/>
    </xf>
    <xf numFmtId="0" fontId="3" fillId="30" borderId="0" xfId="0" applyFont="1" applyFill="1" applyAlignment="1">
      <alignment horizontal="center" vertical="center"/>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2" fillId="31" borderId="0" xfId="0" applyFont="1" applyFill="1" applyAlignment="1">
      <alignment horizontal="center" vertical="center"/>
    </xf>
    <xf numFmtId="0" fontId="3" fillId="32" borderId="0" xfId="0" applyFont="1" applyFill="1" applyAlignment="1">
      <alignment horizontal="center" vertical="center"/>
    </xf>
    <xf numFmtId="0" fontId="36" fillId="9" borderId="0" xfId="0" applyFont="1" applyFill="1" applyAlignment="1" applyProtection="1">
      <alignment horizontal="center" vertical="center" wrapText="1"/>
      <protection locked="0"/>
    </xf>
    <xf numFmtId="0" fontId="37" fillId="32" borderId="0" xfId="0" applyFont="1" applyFill="1" applyAlignment="1">
      <alignment horizontal="center" vertical="center"/>
    </xf>
    <xf numFmtId="0" fontId="37" fillId="32" borderId="6" xfId="0" applyFont="1" applyFill="1" applyBorder="1" applyAlignment="1">
      <alignment horizontal="center" vertical="center"/>
    </xf>
    <xf numFmtId="0" fontId="36" fillId="27" borderId="0" xfId="0" applyFont="1" applyFill="1" applyAlignment="1" applyProtection="1">
      <alignment horizontal="center" vertical="center" wrapText="1"/>
      <protection locked="0"/>
    </xf>
    <xf numFmtId="0" fontId="30" fillId="33" borderId="0" xfId="0" applyFont="1" applyFill="1" applyAlignment="1">
      <alignment horizontal="center" vertical="center"/>
    </xf>
    <xf numFmtId="0" fontId="30" fillId="33" borderId="6" xfId="0" applyFont="1" applyFill="1" applyBorder="1" applyAlignment="1">
      <alignment horizontal="center" vertical="center"/>
    </xf>
    <xf numFmtId="0" fontId="39" fillId="34" borderId="0" xfId="0" applyFont="1" applyFill="1" applyAlignment="1">
      <alignment horizontal="center" vertical="center"/>
    </xf>
    <xf numFmtId="0" fontId="39" fillId="34" borderId="6" xfId="0" applyFont="1" applyFill="1" applyBorder="1" applyAlignment="1">
      <alignment horizontal="center" vertical="center"/>
    </xf>
    <xf numFmtId="0" fontId="3" fillId="32" borderId="6" xfId="0" applyFont="1" applyFill="1" applyBorder="1" applyAlignment="1">
      <alignment horizontal="center" vertical="center"/>
    </xf>
    <xf numFmtId="0" fontId="3" fillId="32" borderId="7" xfId="0" applyFont="1" applyFill="1" applyBorder="1" applyAlignment="1">
      <alignment horizontal="center" vertical="center"/>
    </xf>
    <xf numFmtId="0" fontId="20" fillId="32" borderId="0" xfId="0" applyFont="1" applyFill="1" applyAlignment="1">
      <alignment horizontal="center" vertical="center"/>
    </xf>
    <xf numFmtId="0" fontId="40" fillId="32" borderId="0" xfId="0" applyFont="1" applyFill="1" applyAlignment="1">
      <alignment horizontal="center" vertical="center"/>
    </xf>
    <xf numFmtId="0" fontId="20" fillId="33" borderId="0" xfId="0" applyFont="1" applyFill="1" applyAlignment="1">
      <alignment horizontal="center" vertical="center"/>
    </xf>
    <xf numFmtId="0" fontId="20" fillId="34" borderId="0" xfId="0" applyFont="1" applyFill="1" applyAlignment="1">
      <alignment horizontal="center" vertical="center"/>
    </xf>
    <xf numFmtId="0" fontId="19" fillId="5" borderId="7" xfId="0" applyNumberFormat="1" applyFont="1" applyFill="1" applyBorder="1" applyAlignment="1">
      <alignment vertical="center"/>
    </xf>
    <xf numFmtId="0" fontId="41" fillId="5" borderId="7" xfId="0" applyFont="1" applyFill="1" applyBorder="1" applyAlignment="1">
      <alignment horizontal="center" vertical="center"/>
    </xf>
    <xf numFmtId="0" fontId="41" fillId="5" borderId="0" xfId="0" applyFont="1" applyFill="1" applyAlignment="1">
      <alignment horizontal="center" vertical="center"/>
    </xf>
    <xf numFmtId="0" fontId="19" fillId="5" borderId="7" xfId="0" applyFont="1" applyFill="1" applyBorder="1" applyAlignment="1">
      <alignment horizontal="center" vertical="center"/>
    </xf>
    <xf numFmtId="0" fontId="42" fillId="27" borderId="0" xfId="0" applyFont="1" applyFill="1" applyAlignment="1">
      <alignment horizontal="center" vertical="center"/>
    </xf>
    <xf numFmtId="0" fontId="43" fillId="32" borderId="0" xfId="0" applyFont="1" applyFill="1" applyAlignment="1">
      <alignment horizontal="center" vertical="center" wrapText="1"/>
    </xf>
    <xf numFmtId="0" fontId="43" fillId="4" borderId="0" xfId="0" applyFont="1" applyFill="1" applyAlignment="1">
      <alignment horizontal="center" vertical="center" wrapText="1"/>
    </xf>
    <xf numFmtId="0" fontId="43" fillId="0" borderId="0" xfId="0" applyFont="1" applyAlignment="1">
      <alignment horizontal="center" vertical="center" wrapText="1"/>
    </xf>
    <xf numFmtId="0" fontId="12" fillId="13" borderId="0" xfId="0" applyFont="1" applyFill="1" applyAlignment="1">
      <alignment horizontal="center" vertical="center" wrapText="1"/>
    </xf>
    <xf numFmtId="0" fontId="43" fillId="2" borderId="0" xfId="0" applyFont="1" applyFill="1" applyAlignment="1">
      <alignment horizontal="center" vertical="center" wrapText="1"/>
    </xf>
    <xf numFmtId="0" fontId="12" fillId="11" borderId="0" xfId="0" applyFont="1" applyFill="1" applyAlignment="1">
      <alignment horizontal="center" vertical="center" wrapText="1"/>
    </xf>
    <xf numFmtId="0" fontId="43" fillId="12" borderId="0" xfId="0" applyFont="1" applyFill="1" applyAlignment="1">
      <alignment horizontal="center" vertical="center" wrapText="1"/>
    </xf>
    <xf numFmtId="0" fontId="43" fillId="12" borderId="0" xfId="0" applyFont="1" applyFill="1" applyAlignment="1">
      <alignment horizontal="left" vertical="center" wrapText="1"/>
    </xf>
    <xf numFmtId="0" fontId="43" fillId="4" borderId="0" xfId="0" applyFont="1" applyFill="1" applyAlignment="1">
      <alignment horizontal="left" vertical="center" wrapText="1"/>
    </xf>
    <xf numFmtId="0" fontId="43" fillId="4" borderId="0" xfId="0" applyFont="1" applyFill="1" applyAlignment="1" applyProtection="1">
      <alignment horizontal="center" vertical="center" wrapText="1"/>
      <protection locked="0"/>
    </xf>
    <xf numFmtId="0" fontId="43" fillId="32" borderId="0" xfId="0" applyFont="1" applyFill="1" applyAlignment="1" applyProtection="1">
      <alignment horizontal="center" vertical="center" wrapText="1"/>
      <protection locked="0"/>
    </xf>
    <xf numFmtId="0" fontId="43" fillId="2" borderId="0" xfId="0" applyFont="1" applyFill="1" applyAlignment="1" applyProtection="1">
      <alignment horizontal="center" vertical="center" wrapText="1"/>
      <protection locked="0"/>
    </xf>
    <xf numFmtId="0" fontId="43" fillId="12" borderId="0" xfId="0" applyFont="1" applyFill="1" applyAlignment="1" applyProtection="1">
      <alignment horizontal="center" vertical="center" wrapText="1"/>
      <protection locked="0"/>
    </xf>
    <xf numFmtId="0" fontId="43" fillId="32" borderId="0" xfId="0" applyFont="1" applyFill="1" applyAlignment="1">
      <alignment horizontal="left" vertical="center" wrapText="1"/>
    </xf>
    <xf numFmtId="0" fontId="43" fillId="2" borderId="0" xfId="0" applyFont="1" applyFill="1" applyAlignment="1">
      <alignment horizontal="left" vertical="center" wrapText="1"/>
    </xf>
    <xf numFmtId="0" fontId="12" fillId="9" borderId="0" xfId="0" applyFont="1" applyFill="1" applyAlignment="1">
      <alignment horizontal="center" vertical="center" wrapText="1"/>
    </xf>
    <xf numFmtId="0" fontId="43" fillId="3" borderId="0" xfId="0" applyFont="1" applyFill="1" applyAlignment="1">
      <alignment horizontal="center" vertical="center" wrapText="1"/>
    </xf>
    <xf numFmtId="0" fontId="12" fillId="27" borderId="0" xfId="0" applyFont="1" applyFill="1" applyAlignment="1">
      <alignment horizontal="center" vertical="center" wrapText="1"/>
    </xf>
    <xf numFmtId="0" fontId="43" fillId="32" borderId="0" xfId="0" applyFont="1" applyFill="1" applyAlignment="1" applyProtection="1">
      <alignment horizontal="left" vertical="top" wrapText="1"/>
      <protection locked="0"/>
    </xf>
    <xf numFmtId="0" fontId="43" fillId="5" borderId="0" xfId="0" applyFont="1" applyFill="1" applyAlignment="1">
      <alignment horizontal="left" vertical="center" wrapText="1"/>
    </xf>
    <xf numFmtId="0" fontId="19" fillId="5" borderId="0" xfId="0" applyFont="1" applyFill="1">
      <alignment vertical="center"/>
    </xf>
    <xf numFmtId="0" fontId="43" fillId="3" borderId="0" xfId="0" applyFont="1" applyFill="1" applyAlignment="1" applyProtection="1">
      <alignment horizontal="center" vertical="center" wrapText="1"/>
      <protection locked="0"/>
    </xf>
    <xf numFmtId="0" fontId="43" fillId="5" borderId="0" xfId="0" applyFont="1" applyFill="1" applyAlignment="1" applyProtection="1">
      <alignment horizontal="left" vertical="center" wrapText="1"/>
      <protection locked="0"/>
    </xf>
    <xf numFmtId="0" fontId="28" fillId="5" borderId="0" xfId="0" applyFont="1" applyFill="1" applyAlignment="1">
      <alignment horizontal="center" vertical="center" wrapText="1"/>
    </xf>
    <xf numFmtId="0" fontId="43" fillId="5" borderId="0" xfId="0" applyFont="1" applyFill="1" applyAlignment="1" applyProtection="1">
      <alignment horizontal="center" vertical="center" wrapText="1"/>
      <protection locked="0"/>
    </xf>
    <xf numFmtId="0" fontId="24" fillId="4" borderId="0" xfId="0" applyFont="1" applyFill="1" applyAlignment="1">
      <alignment horizontal="left" vertical="top" wrapText="1"/>
    </xf>
    <xf numFmtId="0" fontId="43" fillId="3" borderId="0" xfId="0" applyFont="1" applyFill="1" applyAlignment="1">
      <alignment horizontal="left" vertical="center" wrapText="1"/>
    </xf>
    <xf numFmtId="0" fontId="24" fillId="3" borderId="0" xfId="0" applyFont="1" applyFill="1" applyAlignment="1">
      <alignment horizontal="left" vertical="center" wrapText="1"/>
    </xf>
    <xf numFmtId="0" fontId="43" fillId="5" borderId="0" xfId="0" applyFont="1" applyFill="1" applyAlignment="1">
      <alignment horizontal="center" vertical="center" wrapText="1"/>
    </xf>
    <xf numFmtId="0" fontId="31" fillId="5" borderId="0" xfId="0" applyFont="1" applyFill="1" applyAlignment="1">
      <alignment horizontal="center" vertical="center"/>
    </xf>
    <xf numFmtId="0" fontId="21" fillId="5" borderId="0" xfId="0" applyFont="1" applyFill="1" applyAlignment="1">
      <alignment horizontal="center" vertical="center"/>
    </xf>
    <xf numFmtId="0" fontId="31" fillId="27" borderId="0" xfId="0" applyFont="1" applyFill="1" applyAlignment="1">
      <alignment horizontal="center" vertical="center"/>
    </xf>
    <xf numFmtId="0" fontId="11" fillId="27" borderId="0" xfId="0" applyFont="1" applyFill="1" applyAlignment="1">
      <alignment horizontal="center" vertical="center"/>
    </xf>
    <xf numFmtId="0" fontId="0" fillId="5" borderId="0" xfId="0" applyFill="1">
      <alignment vertical="center"/>
    </xf>
    <xf numFmtId="0" fontId="44" fillId="32" borderId="0" xfId="0" applyFont="1" applyFill="1" applyAlignment="1">
      <alignment horizontal="left" vertical="center" wrapText="1"/>
    </xf>
    <xf numFmtId="0" fontId="45" fillId="13" borderId="0" xfId="0" applyFont="1" applyFill="1" applyAlignment="1">
      <alignment horizontal="center" vertical="center"/>
    </xf>
    <xf numFmtId="0" fontId="16" fillId="35" borderId="1" xfId="0" applyFont="1" applyFill="1" applyBorder="1" applyProtection="1">
      <alignment vertical="center"/>
      <protection locked="0"/>
    </xf>
    <xf numFmtId="0" fontId="46" fillId="35" borderId="1" xfId="0" applyFont="1" applyFill="1" applyBorder="1" applyProtection="1">
      <alignment vertical="center"/>
      <protection locked="0"/>
    </xf>
    <xf numFmtId="0" fontId="24" fillId="15" borderId="0" xfId="0" applyFont="1" applyFill="1">
      <alignment vertical="center"/>
    </xf>
    <xf numFmtId="0" fontId="5" fillId="15" borderId="0" xfId="0" applyFont="1" applyFill="1">
      <alignment vertical="center"/>
    </xf>
    <xf numFmtId="0" fontId="44" fillId="2" borderId="0" xfId="0" applyFont="1" applyFill="1" applyAlignment="1">
      <alignment horizontal="left" vertical="top" wrapText="1"/>
    </xf>
    <xf numFmtId="0" fontId="45" fillId="11" borderId="0" xfId="0" applyFont="1" applyFill="1" applyAlignment="1">
      <alignment horizontal="center" vertical="center"/>
    </xf>
    <xf numFmtId="0" fontId="24" fillId="36" borderId="0" xfId="0" applyFont="1" applyFill="1">
      <alignment vertical="center"/>
    </xf>
    <xf numFmtId="0" fontId="5" fillId="36" borderId="0" xfId="0" applyFont="1" applyFill="1">
      <alignment vertical="center"/>
    </xf>
    <xf numFmtId="0" fontId="44" fillId="12" borderId="0" xfId="0" applyFont="1" applyFill="1" applyAlignment="1">
      <alignment horizontal="left" vertical="top" wrapText="1"/>
    </xf>
    <xf numFmtId="0" fontId="45" fillId="9" borderId="0" xfId="0" applyFont="1" applyFill="1" applyAlignment="1">
      <alignment horizontal="center" vertical="center"/>
    </xf>
    <xf numFmtId="0" fontId="24" fillId="35" borderId="1" xfId="0" applyFont="1" applyFill="1" applyBorder="1" applyAlignment="1">
      <alignment horizontal="center" vertical="center"/>
    </xf>
    <xf numFmtId="0" fontId="5" fillId="10" borderId="0" xfId="0" applyFont="1" applyFill="1">
      <alignment vertical="center"/>
    </xf>
    <xf numFmtId="0" fontId="24" fillId="10" borderId="0" xfId="0" applyFont="1" applyFill="1">
      <alignment vertical="center"/>
    </xf>
    <xf numFmtId="0" fontId="44" fillId="3" borderId="0" xfId="0" applyFont="1" applyFill="1" applyAlignment="1">
      <alignment horizontal="left" vertical="top" wrapText="1"/>
    </xf>
    <xf numFmtId="0" fontId="45" fillId="27" borderId="0" xfId="0" applyFont="1" applyFill="1" applyAlignment="1">
      <alignment horizontal="center" vertical="center"/>
    </xf>
    <xf numFmtId="0" fontId="0" fillId="27" borderId="0" xfId="0" applyFill="1">
      <alignment vertical="center"/>
    </xf>
    <xf numFmtId="0" fontId="0" fillId="32" borderId="0" xfId="0" applyFill="1">
      <alignment vertical="center"/>
    </xf>
    <xf numFmtId="0" fontId="29" fillId="35" borderId="1" xfId="0" applyFont="1" applyFill="1" applyBorder="1" applyAlignment="1" applyProtection="1">
      <alignment vertical="center" wrapText="1"/>
      <protection locked="0"/>
    </xf>
    <xf numFmtId="0" fontId="24" fillId="15" borderId="0" xfId="0" applyFont="1" applyFill="1" applyAlignment="1">
      <alignment horizontal="center" vertical="center"/>
    </xf>
    <xf numFmtId="0" fontId="24" fillId="36" borderId="0" xfId="0" applyFont="1" applyFill="1" applyAlignment="1">
      <alignment horizontal="center" vertical="center"/>
    </xf>
    <xf numFmtId="0" fontId="24" fillId="10" borderId="0" xfId="0" applyFont="1" applyFill="1" applyAlignment="1">
      <alignment horizontal="center" vertical="center" wrapText="1"/>
    </xf>
    <xf numFmtId="0" fontId="29" fillId="35" borderId="8" xfId="0" applyFont="1" applyFill="1" applyBorder="1" applyAlignment="1" applyProtection="1">
      <alignment vertical="center" wrapText="1"/>
      <protection locked="0"/>
    </xf>
    <xf numFmtId="0" fontId="47" fillId="37" borderId="0" xfId="0" applyFont="1" applyFill="1" applyAlignment="1">
      <alignment horizontal="center" vertical="center" wrapText="1"/>
    </xf>
    <xf numFmtId="0" fontId="48" fillId="31" borderId="0" xfId="0" applyFont="1" applyFill="1" applyAlignment="1">
      <alignment horizontal="center" vertical="center" wrapText="1"/>
    </xf>
    <xf numFmtId="0" fontId="44" fillId="38" borderId="0" xfId="0" applyFont="1" applyFill="1" applyAlignment="1">
      <alignment horizontal="center" vertical="center" wrapText="1"/>
    </xf>
    <xf numFmtId="0" fontId="31" fillId="13" borderId="0" xfId="0" applyFont="1" applyFill="1" applyAlignment="1">
      <alignment horizontal="center" vertical="center"/>
    </xf>
    <xf numFmtId="0" fontId="30" fillId="16" borderId="0" xfId="0" applyFont="1" applyFill="1" applyAlignment="1">
      <alignment horizontal="center" vertical="center"/>
    </xf>
    <xf numFmtId="0" fontId="17" fillId="4" borderId="5" xfId="0" applyFont="1" applyFill="1" applyBorder="1" applyAlignment="1">
      <alignment vertical="center" wrapText="1"/>
    </xf>
    <xf numFmtId="0" fontId="17" fillId="4" borderId="0" xfId="0" applyFont="1" applyFill="1" applyAlignment="1">
      <alignment vertical="center" wrapText="1"/>
    </xf>
    <xf numFmtId="0" fontId="19" fillId="13" borderId="0" xfId="0" applyFont="1" applyFill="1" applyAlignment="1">
      <alignment horizontal="center" vertical="center" wrapText="1"/>
    </xf>
    <xf numFmtId="0" fontId="0" fillId="13" borderId="0" xfId="0" applyFill="1">
      <alignment vertical="center"/>
    </xf>
    <xf numFmtId="0" fontId="16" fillId="4" borderId="5" xfId="0" applyFont="1" applyFill="1" applyBorder="1" applyProtection="1">
      <alignment vertical="center"/>
      <protection locked="0"/>
    </xf>
    <xf numFmtId="0" fontId="16" fillId="4" borderId="0" xfId="0" applyFont="1" applyFill="1" applyProtection="1">
      <alignment vertical="center"/>
      <protection locked="0"/>
    </xf>
    <xf numFmtId="0" fontId="12" fillId="38" borderId="0" xfId="0" applyFont="1" applyFill="1" applyAlignment="1">
      <alignment horizontal="center" vertical="center" wrapText="1"/>
    </xf>
    <xf numFmtId="0" fontId="49" fillId="15" borderId="0" xfId="0" applyFont="1" applyFill="1" applyAlignment="1" applyProtection="1">
      <alignment vertical="top" wrapText="1"/>
      <protection locked="0"/>
    </xf>
    <xf numFmtId="0" fontId="39" fillId="14" borderId="5" xfId="0" applyFont="1" applyFill="1" applyBorder="1" applyAlignment="1">
      <alignment horizontal="center" vertical="center" wrapText="1"/>
    </xf>
    <xf numFmtId="0" fontId="39" fillId="14" borderId="0" xfId="0" applyFont="1" applyFill="1" applyAlignment="1">
      <alignment horizontal="center" vertical="center" wrapText="1"/>
    </xf>
    <xf numFmtId="0" fontId="50" fillId="26" borderId="0" xfId="0" applyNumberFormat="1" applyFont="1" applyFill="1" applyBorder="1" applyAlignment="1">
      <alignment vertical="center"/>
    </xf>
    <xf numFmtId="0" fontId="51" fillId="26" borderId="0" xfId="0" applyNumberFormat="1" applyFont="1" applyFill="1" applyBorder="1" applyAlignment="1">
      <alignment vertical="center"/>
    </xf>
    <xf numFmtId="0" fontId="31" fillId="26" borderId="0" xfId="0" applyNumberFormat="1" applyFont="1" applyFill="1" applyBorder="1" applyAlignment="1">
      <alignment vertical="center"/>
    </xf>
    <xf numFmtId="0" fontId="52" fillId="4" borderId="0" xfId="0" applyFont="1" applyFill="1" applyAlignment="1">
      <alignment horizontal="center" vertical="center" wrapText="1"/>
    </xf>
    <xf numFmtId="0" fontId="39" fillId="4" borderId="0" xfId="0" applyFont="1" applyFill="1" applyAlignment="1">
      <alignment horizontal="center" vertical="center" wrapText="1"/>
    </xf>
    <xf numFmtId="0" fontId="52" fillId="32" borderId="0" xfId="0" applyFont="1" applyFill="1" applyAlignment="1">
      <alignment horizontal="center" vertical="center" wrapText="1"/>
    </xf>
    <xf numFmtId="0" fontId="39" fillId="32" borderId="0" xfId="0" applyFont="1" applyFill="1" applyAlignment="1">
      <alignment horizontal="center" vertical="center" wrapText="1"/>
    </xf>
    <xf numFmtId="0" fontId="52" fillId="37" borderId="0" xfId="0" applyFont="1" applyFill="1" applyAlignment="1">
      <alignment horizontal="center" vertical="center" wrapText="1"/>
    </xf>
    <xf numFmtId="0" fontId="24" fillId="32" borderId="0" xfId="0" applyFont="1" applyFill="1" applyAlignment="1">
      <alignment horizontal="center" vertical="center"/>
    </xf>
    <xf numFmtId="0" fontId="50" fillId="4" borderId="0" xfId="0" applyFont="1" applyFill="1" applyAlignment="1">
      <alignment horizontal="center" vertical="center"/>
    </xf>
    <xf numFmtId="0" fontId="1" fillId="26" borderId="0" xfId="0" applyFont="1" applyFill="1" applyAlignment="1">
      <alignment horizontal="center" vertical="center" wrapText="1"/>
    </xf>
    <xf numFmtId="0" fontId="47" fillId="39" borderId="0" xfId="0" applyFont="1" applyFill="1" applyAlignment="1">
      <alignment horizontal="center" vertical="center"/>
    </xf>
    <xf numFmtId="0" fontId="16" fillId="39" borderId="0" xfId="0" applyFont="1" applyFill="1" applyAlignment="1" applyProtection="1">
      <alignment horizontal="center" vertical="center"/>
      <protection locked="0"/>
    </xf>
    <xf numFmtId="0" fontId="19" fillId="26" borderId="0" xfId="0" applyFont="1" applyFill="1" applyAlignment="1">
      <alignment horizontal="center" vertical="center"/>
    </xf>
    <xf numFmtId="0" fontId="47" fillId="40" borderId="0" xfId="0" applyFont="1" applyFill="1" applyAlignment="1">
      <alignment horizontal="center" vertical="center"/>
    </xf>
    <xf numFmtId="0" fontId="29" fillId="40" borderId="0" xfId="0" applyFont="1" applyFill="1" applyAlignment="1" applyProtection="1">
      <alignment horizontal="center" vertical="center"/>
      <protection locked="0"/>
    </xf>
    <xf numFmtId="0" fontId="30" fillId="41" borderId="0" xfId="0" applyFont="1" applyFill="1" applyAlignment="1">
      <alignment horizontal="center" vertical="center"/>
    </xf>
    <xf numFmtId="0" fontId="53" fillId="41" borderId="0" xfId="0" applyFont="1" applyFill="1" applyAlignment="1" applyProtection="1">
      <alignment horizontal="center" vertical="center"/>
      <protection locked="0"/>
    </xf>
    <xf numFmtId="0" fontId="46" fillId="26" borderId="0" xfId="0" applyFont="1" applyFill="1" applyAlignment="1">
      <alignment horizontal="center" vertical="center"/>
    </xf>
    <xf numFmtId="0" fontId="35" fillId="4" borderId="0" xfId="0" applyFont="1" applyFill="1" applyAlignment="1">
      <alignment horizontal="center" vertical="center"/>
    </xf>
    <xf numFmtId="0" fontId="30" fillId="4" borderId="0" xfId="0" applyFont="1" applyFill="1" applyAlignment="1">
      <alignment horizontal="center" vertical="center"/>
    </xf>
    <xf numFmtId="0" fontId="30" fillId="18" borderId="0" xfId="0" applyFont="1" applyFill="1" applyAlignment="1">
      <alignment horizontal="center" vertical="center"/>
    </xf>
    <xf numFmtId="0" fontId="54" fillId="26" borderId="0" xfId="0" applyFont="1" applyFill="1">
      <alignment vertical="center"/>
    </xf>
    <xf numFmtId="0" fontId="54" fillId="26" borderId="0" xfId="0" applyFont="1" applyFill="1" applyAlignment="1">
      <alignment horizontal="center" vertical="center"/>
    </xf>
    <xf numFmtId="0" fontId="55" fillId="26" borderId="0" xfId="0" applyFont="1" applyFill="1" applyAlignment="1">
      <alignment horizontal="center" vertical="center"/>
    </xf>
    <xf numFmtId="0" fontId="31" fillId="13" borderId="0" xfId="0" applyFont="1" applyFill="1">
      <alignment vertical="center"/>
    </xf>
    <xf numFmtId="0" fontId="56" fillId="13" borderId="0" xfId="0" applyFont="1" applyFill="1" applyAlignment="1">
      <alignment horizontal="center" vertical="center"/>
    </xf>
    <xf numFmtId="0" fontId="49" fillId="15" borderId="0" xfId="0" applyFont="1" applyFill="1" applyAlignment="1" applyProtection="1">
      <alignment horizontal="center" vertical="top" wrapText="1"/>
      <protection locked="0"/>
    </xf>
    <xf numFmtId="0" fontId="56" fillId="42" borderId="0" xfId="0" applyFont="1" applyFill="1" applyAlignment="1">
      <alignment horizontal="center" vertical="center"/>
    </xf>
    <xf numFmtId="0" fontId="56" fillId="4" borderId="0" xfId="0" applyFont="1" applyFill="1" applyAlignment="1">
      <alignment horizontal="center" vertical="center"/>
    </xf>
    <xf numFmtId="0" fontId="39" fillId="2" borderId="0" xfId="0" applyFont="1" applyFill="1" applyAlignment="1">
      <alignment horizontal="center" vertical="center" wrapText="1"/>
    </xf>
    <xf numFmtId="0" fontId="44" fillId="2" borderId="0" xfId="0" applyFont="1" applyFill="1" applyAlignment="1">
      <alignment horizontal="left" vertical="center" wrapText="1"/>
    </xf>
    <xf numFmtId="0" fontId="39" fillId="15" borderId="0" xfId="0" applyFont="1" applyFill="1" applyAlignment="1">
      <alignment horizontal="center" vertical="center" wrapText="1"/>
    </xf>
    <xf numFmtId="0" fontId="44" fillId="15" borderId="0" xfId="0" applyFont="1" applyFill="1" applyAlignment="1">
      <alignment horizontal="left" vertical="center" wrapText="1"/>
    </xf>
    <xf numFmtId="0" fontId="30" fillId="43" borderId="0" xfId="0" applyFont="1" applyFill="1" applyAlignment="1">
      <alignment horizontal="center" vertical="center" wrapText="1"/>
    </xf>
    <xf numFmtId="0" fontId="57" fillId="43" borderId="0" xfId="0" applyFont="1" applyFill="1" applyAlignment="1">
      <alignment horizontal="left" vertical="center" wrapText="1"/>
    </xf>
    <xf numFmtId="0" fontId="52" fillId="44" borderId="0" xfId="0" applyFont="1" applyFill="1" applyAlignment="1">
      <alignment horizontal="center" vertical="center" wrapText="1"/>
    </xf>
    <xf numFmtId="0" fontId="37" fillId="45" borderId="0" xfId="0" applyFont="1" applyFill="1" applyAlignment="1">
      <alignment horizontal="center" vertical="center"/>
    </xf>
    <xf numFmtId="0" fontId="46" fillId="45" borderId="0" xfId="0" applyFont="1" applyFill="1" applyAlignment="1" applyProtection="1">
      <alignment horizontal="center" vertical="center"/>
      <protection locked="0"/>
    </xf>
    <xf numFmtId="0" fontId="3" fillId="26" borderId="0" xfId="0" applyFont="1" applyFill="1" applyAlignment="1">
      <alignment horizontal="center" vertical="center"/>
    </xf>
    <xf numFmtId="0" fontId="37" fillId="34" borderId="0" xfId="0" applyFont="1" applyFill="1" applyAlignment="1">
      <alignment horizontal="center" vertical="center"/>
    </xf>
    <xf numFmtId="0" fontId="46" fillId="34" borderId="0" xfId="0" applyFont="1" applyFill="1" applyAlignment="1" applyProtection="1">
      <alignment horizontal="center" vertical="center"/>
      <protection locked="0"/>
    </xf>
    <xf numFmtId="0" fontId="31" fillId="26" borderId="0" xfId="0" applyFont="1" applyFill="1">
      <alignment vertical="center"/>
    </xf>
    <xf numFmtId="0" fontId="58" fillId="26" borderId="0" xfId="0" applyFont="1" applyFill="1" applyAlignment="1" applyProtection="1">
      <alignment horizontal="center" vertical="center"/>
      <protection locked="0"/>
    </xf>
    <xf numFmtId="0" fontId="31" fillId="26" borderId="0" xfId="0" applyFont="1" applyFill="1" applyAlignment="1">
      <alignment horizontal="center" vertical="center"/>
    </xf>
    <xf numFmtId="0" fontId="59" fillId="26" borderId="0" xfId="0" applyFont="1" applyFill="1" applyAlignment="1">
      <alignment horizontal="left" vertical="center"/>
    </xf>
    <xf numFmtId="0" fontId="60" fillId="13" borderId="0" xfId="0" applyFont="1" applyFill="1" applyAlignment="1" applyProtection="1">
      <alignment horizontal="center" vertical="center"/>
      <protection locked="0"/>
    </xf>
    <xf numFmtId="0" fontId="61" fillId="26" borderId="0" xfId="0" applyFont="1" applyFill="1" applyAlignment="1">
      <alignment horizontal="left" vertical="center"/>
    </xf>
    <xf numFmtId="0" fontId="60" fillId="11" borderId="0" xfId="0" applyFont="1" applyFill="1" applyAlignment="1" applyProtection="1">
      <alignment horizontal="center" vertical="center"/>
      <protection locked="0"/>
    </xf>
    <xf numFmtId="0" fontId="62" fillId="26" borderId="0" xfId="0" applyFont="1" applyFill="1" applyAlignment="1">
      <alignment horizontal="left" vertical="center"/>
    </xf>
    <xf numFmtId="0" fontId="60" fillId="9" borderId="0" xfId="0" applyFont="1" applyFill="1" applyAlignment="1" applyProtection="1">
      <alignment horizontal="center" vertical="center"/>
      <protection locked="0"/>
    </xf>
    <xf numFmtId="0" fontId="63" fillId="9" borderId="0" xfId="0" applyFont="1" applyFill="1" applyAlignment="1">
      <alignment horizontal="center" vertical="center" wrapText="1"/>
    </xf>
    <xf numFmtId="0" fontId="37" fillId="10" borderId="0" xfId="0" applyFont="1" applyFill="1" applyAlignment="1">
      <alignment horizontal="center" vertical="center" wrapText="1"/>
    </xf>
    <xf numFmtId="0" fontId="20" fillId="3" borderId="0" xfId="0" applyFont="1" applyFill="1" applyAlignment="1">
      <alignment horizontal="center" vertical="center" wrapText="1"/>
    </xf>
    <xf numFmtId="0" fontId="64" fillId="26" borderId="0" xfId="0" applyFont="1" applyFill="1" applyAlignment="1">
      <alignment horizontal="center" vertical="center" wrapText="1"/>
    </xf>
    <xf numFmtId="0" fontId="20" fillId="3" borderId="0" xfId="0" applyFont="1" applyFill="1" applyAlignment="1">
      <alignment horizontal="left" vertical="center" wrapText="1"/>
    </xf>
    <xf numFmtId="0" fontId="20" fillId="4" borderId="0" xfId="0" applyFont="1" applyFill="1" applyAlignment="1">
      <alignment horizontal="left" vertical="center" wrapText="1"/>
    </xf>
    <xf numFmtId="0" fontId="37" fillId="4" borderId="0" xfId="0" applyFont="1" applyFill="1" applyAlignment="1">
      <alignment horizontal="center" vertical="center" wrapText="1"/>
    </xf>
    <xf numFmtId="0" fontId="65" fillId="2" borderId="0" xfId="0" applyFont="1" applyFill="1" applyAlignment="1">
      <alignment horizontal="center" vertical="center"/>
    </xf>
    <xf numFmtId="0" fontId="66" fillId="2" borderId="0" xfId="0" applyFont="1" applyFill="1" applyAlignment="1" applyProtection="1">
      <alignment horizontal="center" vertical="center" wrapText="1"/>
      <protection locked="0"/>
    </xf>
    <xf numFmtId="0" fontId="65" fillId="4" borderId="0" xfId="0" applyFont="1" applyFill="1" applyAlignment="1">
      <alignment horizontal="center" vertical="center"/>
    </xf>
    <xf numFmtId="0" fontId="66" fillId="4" borderId="0" xfId="0" applyFont="1" applyFill="1" applyAlignment="1" applyProtection="1">
      <alignment horizontal="center" vertical="center" wrapText="1"/>
      <protection locked="0"/>
    </xf>
    <xf numFmtId="0" fontId="66" fillId="2" borderId="0" xfId="0" applyFont="1" applyFill="1" applyAlignment="1">
      <alignment horizontal="center" vertical="center" wrapText="1"/>
    </xf>
    <xf numFmtId="0" fontId="29" fillId="2" borderId="0" xfId="0" applyFont="1" applyFill="1" applyAlignment="1">
      <alignment horizontal="center" vertical="center"/>
    </xf>
    <xf numFmtId="0" fontId="66" fillId="2" borderId="0" xfId="0" applyFont="1" applyFill="1" applyAlignment="1" applyProtection="1">
      <alignment horizontal="center" vertical="center"/>
      <protection locked="0"/>
    </xf>
    <xf numFmtId="0" fontId="66" fillId="2" borderId="0" xfId="0" applyFont="1" applyFill="1" applyAlignment="1">
      <alignment horizontal="center" vertical="center"/>
    </xf>
    <xf numFmtId="0" fontId="66" fillId="4" borderId="0" xfId="0" applyFont="1" applyFill="1" applyAlignment="1">
      <alignment horizontal="center" vertical="center" wrapText="1"/>
    </xf>
    <xf numFmtId="0" fontId="29" fillId="4" borderId="0" xfId="0" applyFont="1" applyFill="1" applyAlignment="1">
      <alignment horizontal="center" vertical="center"/>
    </xf>
    <xf numFmtId="0" fontId="66" fillId="4" borderId="0" xfId="0" applyNumberFormat="1" applyFont="1" applyFill="1" applyAlignment="1" applyProtection="1">
      <alignment horizontal="center" vertical="center"/>
      <protection locked="0"/>
    </xf>
    <xf numFmtId="0" fontId="66" fillId="4" borderId="0" xfId="0" applyFont="1" applyFill="1" applyAlignment="1">
      <alignment horizontal="center" vertical="center"/>
    </xf>
    <xf numFmtId="0" fontId="66" fillId="4" borderId="0" xfId="0" applyFont="1" applyFill="1" applyAlignment="1" applyProtection="1">
      <alignment horizontal="center" vertical="center"/>
      <protection locked="0"/>
    </xf>
    <xf numFmtId="0" fontId="1" fillId="26" borderId="0" xfId="0" applyFont="1" applyFill="1" applyAlignment="1">
      <alignment horizontal="left" vertical="center" wrapText="1"/>
    </xf>
    <xf numFmtId="0" fontId="67" fillId="3" borderId="0" xfId="0" applyFont="1" applyFill="1" applyAlignment="1" applyProtection="1">
      <alignment vertical="top" wrapText="1"/>
      <protection locked="0"/>
    </xf>
    <xf numFmtId="0" fontId="67" fillId="4" borderId="0" xfId="0" applyFont="1" applyFill="1" applyAlignment="1" applyProtection="1">
      <alignment vertical="top" wrapText="1"/>
      <protection locked="0"/>
    </xf>
    <xf numFmtId="0" fontId="50" fillId="9" borderId="0" xfId="0" applyFont="1" applyFill="1">
      <alignment vertical="center"/>
    </xf>
    <xf numFmtId="0" fontId="68" fillId="9" borderId="0" xfId="0" applyFont="1" applyFill="1" applyAlignment="1">
      <alignment horizontal="center" vertical="center"/>
    </xf>
    <xf numFmtId="0" fontId="69" fillId="9" borderId="0" xfId="0" applyFont="1" applyFill="1" applyAlignment="1">
      <alignment horizontal="center" vertical="center"/>
    </xf>
    <xf numFmtId="0" fontId="56" fillId="46" borderId="0" xfId="0" applyFont="1" applyFill="1" applyAlignment="1">
      <alignment horizontal="center" vertical="center"/>
    </xf>
    <xf numFmtId="0" fontId="44" fillId="3" borderId="0" xfId="0" applyFont="1" applyFill="1" applyAlignment="1">
      <alignment horizontal="left" vertical="center" wrapText="1"/>
    </xf>
    <xf numFmtId="0" fontId="50" fillId="9" borderId="0" xfId="0" applyFont="1" applyFill="1" applyAlignment="1">
      <alignment horizontal="center" vertical="center"/>
    </xf>
    <xf numFmtId="0" fontId="63" fillId="11" borderId="0" xfId="0" applyFont="1" applyFill="1" applyAlignment="1">
      <alignment horizontal="center" vertical="center" wrapText="1"/>
    </xf>
    <xf numFmtId="0" fontId="69" fillId="47" borderId="0" xfId="0" applyFont="1" applyFill="1" applyAlignment="1">
      <alignment vertical="center" wrapText="1"/>
    </xf>
    <xf numFmtId="0" fontId="70" fillId="47" borderId="0" xfId="0" applyFont="1" applyFill="1" applyAlignment="1">
      <alignment horizontal="center" vertical="center" wrapText="1"/>
    </xf>
    <xf numFmtId="0" fontId="39" fillId="36" borderId="0" xfId="0" applyFont="1" applyFill="1" applyAlignment="1">
      <alignment horizontal="center" vertical="center" wrapText="1"/>
    </xf>
    <xf numFmtId="0" fontId="17" fillId="12" borderId="0" xfId="0" applyFont="1" applyFill="1" applyAlignment="1">
      <alignment horizontal="left" vertical="center" wrapText="1"/>
    </xf>
    <xf numFmtId="0" fontId="37" fillId="36" borderId="0" xfId="0" applyFont="1" applyFill="1" applyAlignment="1">
      <alignment horizontal="center" vertical="center" wrapText="1"/>
    </xf>
    <xf numFmtId="0" fontId="20" fillId="12" borderId="0" xfId="0" applyFont="1" applyFill="1" applyAlignment="1">
      <alignment horizontal="center" vertical="center" wrapText="1"/>
    </xf>
    <xf numFmtId="0" fontId="67" fillId="47" borderId="0" xfId="0" applyFont="1" applyFill="1" applyAlignment="1" applyProtection="1">
      <alignment vertical="center" wrapText="1"/>
      <protection locked="0"/>
    </xf>
    <xf numFmtId="0" fontId="67" fillId="26" borderId="0" xfId="0" applyFont="1" applyFill="1" applyAlignment="1" applyProtection="1">
      <alignment vertical="top" wrapText="1"/>
      <protection locked="0"/>
    </xf>
    <xf numFmtId="176" fontId="52" fillId="26" borderId="0" xfId="0" applyNumberFormat="1" applyFont="1" applyFill="1" applyAlignment="1">
      <alignment horizontal="left" vertical="center" wrapText="1"/>
    </xf>
    <xf numFmtId="0" fontId="24" fillId="26" borderId="0" xfId="0" applyFont="1" applyFill="1" applyAlignment="1" applyProtection="1">
      <alignment horizontal="left" vertical="top" wrapText="1"/>
      <protection locked="0"/>
    </xf>
    <xf numFmtId="0" fontId="5" fillId="10" borderId="0" xfId="0" applyFont="1" applyFill="1" applyAlignment="1">
      <alignment horizontal="center" vertical="center"/>
    </xf>
    <xf numFmtId="0" fontId="5" fillId="4" borderId="0" xfId="0" applyFont="1" applyFill="1" applyAlignment="1">
      <alignment horizontal="center" vertical="center"/>
    </xf>
    <xf numFmtId="0" fontId="63" fillId="9" borderId="0" xfId="0" applyFont="1" applyFill="1" applyAlignment="1">
      <alignment horizontal="center" vertical="center"/>
    </xf>
    <xf numFmtId="0" fontId="43" fillId="10" borderId="0" xfId="0" applyFont="1" applyFill="1" applyAlignment="1">
      <alignment horizontal="center" vertical="center"/>
    </xf>
    <xf numFmtId="0" fontId="24" fillId="10" borderId="0" xfId="0" applyFont="1" applyFill="1" applyAlignment="1">
      <alignment vertical="top"/>
    </xf>
    <xf numFmtId="0" fontId="50" fillId="47" borderId="0" xfId="0" applyFont="1" applyFill="1">
      <alignment vertical="center"/>
    </xf>
    <xf numFmtId="0" fontId="43" fillId="3" borderId="5" xfId="0" applyFont="1" applyFill="1" applyBorder="1" applyAlignment="1">
      <alignment horizontal="center" vertical="center"/>
    </xf>
    <xf numFmtId="0" fontId="24" fillId="3" borderId="5" xfId="0" applyFont="1" applyFill="1" applyBorder="1" applyAlignment="1">
      <alignment vertical="top"/>
    </xf>
    <xf numFmtId="0" fontId="43" fillId="3" borderId="4" xfId="0" applyFont="1" applyFill="1" applyBorder="1" applyAlignment="1">
      <alignment horizontal="center" vertical="center"/>
    </xf>
    <xf numFmtId="0" fontId="24" fillId="3" borderId="4" xfId="0" applyFont="1" applyFill="1" applyBorder="1" applyAlignment="1">
      <alignment vertical="top"/>
    </xf>
    <xf numFmtId="0" fontId="3" fillId="3" borderId="5" xfId="0" applyFont="1" applyFill="1" applyBorder="1" applyAlignment="1">
      <alignment horizontal="center" vertical="center"/>
    </xf>
    <xf numFmtId="0" fontId="44" fillId="32" borderId="0" xfId="0" applyFont="1" applyFill="1">
      <alignment vertical="center"/>
    </xf>
    <xf numFmtId="0" fontId="50" fillId="26" borderId="0" xfId="0" applyFont="1" applyFill="1">
      <alignment vertical="center"/>
    </xf>
    <xf numFmtId="0" fontId="31" fillId="9" borderId="0" xfId="0" applyFont="1" applyFill="1">
      <alignment vertical="center"/>
    </xf>
    <xf numFmtId="0" fontId="31" fillId="11" borderId="0" xfId="0" applyFont="1" applyFill="1">
      <alignment vertical="center"/>
    </xf>
    <xf numFmtId="0" fontId="56" fillId="11" borderId="0" xfId="0" applyFont="1" applyFill="1" applyAlignment="1">
      <alignment horizontal="center" vertical="center"/>
    </xf>
    <xf numFmtId="0" fontId="5" fillId="48" borderId="0" xfId="0" applyFont="1" applyFill="1" applyAlignment="1">
      <alignment horizontal="center" vertical="center"/>
    </xf>
    <xf numFmtId="0" fontId="47" fillId="47" borderId="0" xfId="0" applyFont="1" applyFill="1" applyAlignment="1">
      <alignment horizontal="center" vertical="center"/>
    </xf>
    <xf numFmtId="0" fontId="47" fillId="4" borderId="0" xfId="0" applyFont="1" applyFill="1" applyAlignment="1">
      <alignment horizontal="center" vertical="center"/>
    </xf>
    <xf numFmtId="0" fontId="15" fillId="47" borderId="0" xfId="0" applyFont="1" applyFill="1" applyAlignment="1">
      <alignment horizontal="center" vertical="center"/>
    </xf>
    <xf numFmtId="0" fontId="17" fillId="12" borderId="0" xfId="0" applyNumberFormat="1" applyFont="1" applyFill="1" applyAlignment="1">
      <alignment horizontal="left" vertical="top" wrapText="1"/>
    </xf>
    <xf numFmtId="0" fontId="17" fillId="12" borderId="0" xfId="0" applyFont="1" applyFill="1" applyAlignment="1">
      <alignment horizontal="left" vertical="top" wrapText="1"/>
    </xf>
    <xf numFmtId="0" fontId="15" fillId="47" borderId="0" xfId="0" applyFont="1" applyFill="1" applyAlignment="1" applyProtection="1">
      <alignment horizontal="center" vertical="center"/>
      <protection locked="0"/>
    </xf>
    <xf numFmtId="0" fontId="71" fillId="47" borderId="0" xfId="0" applyFont="1" applyFill="1" applyAlignment="1">
      <alignment horizontal="center" vertical="center" wrapText="1"/>
    </xf>
    <xf numFmtId="0" fontId="25" fillId="2" borderId="5" xfId="0" applyFont="1" applyFill="1" applyBorder="1" applyAlignment="1">
      <alignment vertical="top"/>
    </xf>
    <xf numFmtId="0" fontId="25" fillId="2" borderId="4" xfId="0" applyFont="1" applyFill="1" applyBorder="1" applyAlignment="1">
      <alignment vertical="top"/>
    </xf>
    <xf numFmtId="0" fontId="20" fillId="47" borderId="0" xfId="0" applyFont="1" applyFill="1" applyAlignment="1" applyProtection="1">
      <alignment horizontal="center" vertical="center"/>
      <protection locked="0"/>
    </xf>
    <xf numFmtId="0" fontId="17" fillId="4" borderId="0" xfId="0" applyFont="1" applyFill="1">
      <alignment vertical="center"/>
    </xf>
    <xf numFmtId="0" fontId="72" fillId="47" borderId="0" xfId="0" applyFont="1" applyFill="1" applyAlignment="1" applyProtection="1">
      <alignment horizontal="center" vertical="center"/>
      <protection locked="0"/>
    </xf>
    <xf numFmtId="0" fontId="31" fillId="47" borderId="0" xfId="0" applyFont="1" applyFill="1">
      <alignment vertical="center"/>
    </xf>
    <xf numFmtId="0" fontId="36" fillId="47" borderId="0" xfId="0" applyFont="1" applyFill="1" applyAlignment="1" applyProtection="1">
      <alignment horizontal="center" vertical="center" wrapText="1"/>
      <protection locked="0"/>
    </xf>
    <xf numFmtId="0" fontId="43" fillId="26" borderId="0" xfId="0" applyFont="1" applyFill="1" applyAlignment="1">
      <alignment horizontal="left" vertical="center" wrapText="1"/>
    </xf>
    <xf numFmtId="0" fontId="37" fillId="37" borderId="0" xfId="0" applyFont="1" applyFill="1" applyAlignment="1">
      <alignment horizontal="center" vertical="center"/>
    </xf>
    <xf numFmtId="0" fontId="20" fillId="37" borderId="0" xfId="0" applyFont="1" applyFill="1" applyAlignment="1">
      <alignment horizontal="center" vertical="center"/>
    </xf>
    <xf numFmtId="0" fontId="73" fillId="2" borderId="5" xfId="0" applyFont="1" applyFill="1" applyBorder="1" applyAlignment="1" applyProtection="1">
      <alignment vertical="top" wrapText="1"/>
      <protection locked="0"/>
    </xf>
    <xf numFmtId="0" fontId="20" fillId="4" borderId="0" xfId="0" applyFont="1" applyFill="1" applyAlignment="1">
      <alignment horizontal="center" vertical="center"/>
    </xf>
    <xf numFmtId="0" fontId="73" fillId="2" borderId="0" xfId="0" applyFont="1" applyFill="1" applyAlignment="1" applyProtection="1">
      <alignment vertical="top" wrapText="1"/>
      <protection locked="0"/>
    </xf>
    <xf numFmtId="0" fontId="20" fillId="32" borderId="0" xfId="0" applyFont="1" applyFill="1" applyAlignment="1">
      <alignment horizontal="left" vertical="top" wrapText="1"/>
    </xf>
    <xf numFmtId="0" fontId="44" fillId="32" borderId="0" xfId="0" applyFont="1" applyFill="1" applyAlignment="1">
      <alignment horizontal="center" vertical="center"/>
    </xf>
    <xf numFmtId="0" fontId="31" fillId="11" borderId="0" xfId="0" applyFont="1" applyFill="1" applyAlignment="1" applyProtection="1">
      <alignment horizontal="center" vertical="center"/>
      <protection locked="0"/>
    </xf>
    <xf numFmtId="0" fontId="44" fillId="37" borderId="0" xfId="0" applyFont="1" applyFill="1">
      <alignment vertical="center"/>
    </xf>
    <xf numFmtId="0" fontId="37" fillId="37" borderId="0" xfId="0" applyFont="1" applyFill="1" applyAlignment="1">
      <alignment horizontal="center" vertical="center" wrapText="1"/>
    </xf>
    <xf numFmtId="0" fontId="44" fillId="4" borderId="0" xfId="0" applyFont="1" applyFill="1">
      <alignment vertical="center"/>
    </xf>
    <xf numFmtId="0" fontId="50" fillId="9" borderId="0" xfId="0" applyFont="1" applyFill="1" applyAlignment="1">
      <alignment horizontal="center" vertical="center" wrapText="1"/>
    </xf>
    <xf numFmtId="0" fontId="31" fillId="9" borderId="0" xfId="0" applyFont="1" applyFill="1" applyAlignment="1">
      <alignment horizontal="center" vertical="center"/>
    </xf>
    <xf numFmtId="0" fontId="31" fillId="26" borderId="0" xfId="0" applyFont="1" applyFill="1" applyAlignment="1" applyProtection="1">
      <alignment horizontal="center"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7"/>
        </patternFill>
      </fill>
    </dxf>
    <dxf>
      <fill>
        <patternFill patternType="solid">
          <bgColor theme="0" tint="-0.499985"/>
        </patternFill>
      </fill>
    </dxf>
    <dxf>
      <fill>
        <patternFill patternType="solid">
          <bgColor theme="4" tint="-0.499985"/>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91</xdr:col>
      <xdr:colOff>45720</xdr:colOff>
      <xdr:row>31</xdr:row>
      <xdr:rowOff>22860</xdr:rowOff>
    </xdr:from>
    <xdr:to>
      <xdr:col>91</xdr:col>
      <xdr:colOff>327660</xdr:colOff>
      <xdr:row>32</xdr:row>
      <xdr:rowOff>274320</xdr:rowOff>
    </xdr:to>
    <xdr:sp>
      <xdr:nvSpPr>
        <xdr:cNvPr id="2" name="Spinner 35" hidden="1"/>
        <xdr:cNvSpPr/>
      </xdr:nvSpPr>
      <xdr:spPr>
        <a:xfrm>
          <a:off x="30845760" y="9825990"/>
          <a:ext cx="281940" cy="567690"/>
        </a:xfrm>
        <a:prstGeom prst="rect">
          <a:avLst/>
        </a:prstGeom>
        <a:noFill/>
        <a:ln>
          <a:noFill/>
        </a:ln>
      </xdr:spPr>
    </xdr:sp>
    <xdr:clientData fLocksWithSheet="0"/>
  </xdr:twoCellAnchor>
  <xdr:twoCellAnchor>
    <xdr:from>
      <xdr:col>6</xdr:col>
      <xdr:colOff>0</xdr:colOff>
      <xdr:row>12</xdr:row>
      <xdr:rowOff>45720</xdr:rowOff>
    </xdr:from>
    <xdr:to>
      <xdr:col>7</xdr:col>
      <xdr:colOff>342900</xdr:colOff>
      <xdr:row>13</xdr:row>
      <xdr:rowOff>259080</xdr:rowOff>
    </xdr:to>
    <xdr:sp>
      <xdr:nvSpPr>
        <xdr:cNvPr id="3" name="Spinner 65" hidden="1"/>
        <xdr:cNvSpPr/>
      </xdr:nvSpPr>
      <xdr:spPr>
        <a:xfrm>
          <a:off x="2026920" y="3840480"/>
          <a:ext cx="675640" cy="529590"/>
        </a:xfrm>
        <a:prstGeom prst="rect">
          <a:avLst/>
        </a:prstGeom>
        <a:noFill/>
        <a:ln>
          <a:noFill/>
        </a:ln>
      </xdr:spPr>
    </xdr:sp>
    <xdr:clientData fLocksWithSheet="0"/>
  </xdr:twoCellAnchor>
  <xdr:twoCellAnchor>
    <xdr:from>
      <xdr:col>18</xdr:col>
      <xdr:colOff>348029</xdr:colOff>
      <xdr:row>1</xdr:row>
      <xdr:rowOff>1</xdr:rowOff>
    </xdr:from>
    <xdr:to>
      <xdr:col>22</xdr:col>
      <xdr:colOff>3664</xdr:colOff>
      <xdr:row>4</xdr:row>
      <xdr:rowOff>0</xdr:rowOff>
    </xdr:to>
    <xdr:sp>
      <xdr:nvSpPr>
        <xdr:cNvPr id="4" name="等腰三角形 1"/>
        <xdr:cNvSpPr/>
      </xdr:nvSpPr>
      <xdr:spPr>
        <a:xfrm>
          <a:off x="6418580" y="316230"/>
          <a:ext cx="1016635" cy="948690"/>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5" name="等腰三角形 2"/>
        <xdr:cNvSpPr/>
      </xdr:nvSpPr>
      <xdr:spPr>
        <a:xfrm>
          <a:off x="6418580" y="1581150"/>
          <a:ext cx="1016635" cy="93980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6" name="等腰三角形 3"/>
        <xdr:cNvSpPr/>
      </xdr:nvSpPr>
      <xdr:spPr>
        <a:xfrm>
          <a:off x="6418580" y="2846070"/>
          <a:ext cx="1016635" cy="93980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xdr:twoCellAnchor>
    <xdr:from>
      <xdr:col>34</xdr:col>
      <xdr:colOff>38100</xdr:colOff>
      <xdr:row>9</xdr:row>
      <xdr:rowOff>30480</xdr:rowOff>
    </xdr:from>
    <xdr:to>
      <xdr:col>34</xdr:col>
      <xdr:colOff>327660</xdr:colOff>
      <xdr:row>12</xdr:row>
      <xdr:rowOff>0</xdr:rowOff>
    </xdr:to>
    <xdr:sp>
      <xdr:nvSpPr>
        <xdr:cNvPr id="7" name="Spinner 75" hidden="1"/>
        <xdr:cNvSpPr/>
      </xdr:nvSpPr>
      <xdr:spPr>
        <a:xfrm>
          <a:off x="11553190" y="2876550"/>
          <a:ext cx="289560" cy="918210"/>
        </a:xfrm>
        <a:prstGeom prst="rect">
          <a:avLst/>
        </a:prstGeom>
        <a:noFill/>
        <a:ln>
          <a:noFill/>
        </a:ln>
      </xdr:spPr>
    </xdr:sp>
    <xdr:clientData fLocksWithSheet="0"/>
  </xdr:twoCellAnchor>
  <xdr:twoCellAnchor>
    <xdr:from>
      <xdr:col>107</xdr:col>
      <xdr:colOff>45720</xdr:colOff>
      <xdr:row>31</xdr:row>
      <xdr:rowOff>22860</xdr:rowOff>
    </xdr:from>
    <xdr:to>
      <xdr:col>107</xdr:col>
      <xdr:colOff>327660</xdr:colOff>
      <xdr:row>32</xdr:row>
      <xdr:rowOff>274320</xdr:rowOff>
    </xdr:to>
    <xdr:sp>
      <xdr:nvSpPr>
        <xdr:cNvPr id="8" name="Spinner 108" hidden="1"/>
        <xdr:cNvSpPr/>
      </xdr:nvSpPr>
      <xdr:spPr>
        <a:xfrm>
          <a:off x="36250880" y="9825990"/>
          <a:ext cx="281940" cy="567690"/>
        </a:xfrm>
        <a:prstGeom prst="rect">
          <a:avLst/>
        </a:prstGeom>
        <a:noFill/>
        <a:ln>
          <a:noFill/>
        </a:ln>
      </xdr:spPr>
    </xdr:sp>
    <xdr:clientData fLocksWithSheet="0"/>
  </xdr:twoCellAnchor>
  <xdr:twoCellAnchor>
    <xdr:from>
      <xdr:col>91</xdr:col>
      <xdr:colOff>45720</xdr:colOff>
      <xdr:row>53</xdr:row>
      <xdr:rowOff>22860</xdr:rowOff>
    </xdr:from>
    <xdr:to>
      <xdr:col>91</xdr:col>
      <xdr:colOff>327660</xdr:colOff>
      <xdr:row>54</xdr:row>
      <xdr:rowOff>274320</xdr:rowOff>
    </xdr:to>
    <xdr:sp>
      <xdr:nvSpPr>
        <xdr:cNvPr id="9" name="Spinner 109" hidden="1"/>
        <xdr:cNvSpPr/>
      </xdr:nvSpPr>
      <xdr:spPr>
        <a:xfrm>
          <a:off x="30845760" y="16783050"/>
          <a:ext cx="281940" cy="567690"/>
        </a:xfrm>
        <a:prstGeom prst="rect">
          <a:avLst/>
        </a:prstGeom>
        <a:noFill/>
        <a:ln>
          <a:noFill/>
        </a:ln>
      </xdr:spPr>
    </xdr:sp>
    <xdr:clientData fLocksWithSheet="0"/>
  </xdr:twoCellAnchor>
  <xdr:twoCellAnchor>
    <xdr:from>
      <xdr:col>107</xdr:col>
      <xdr:colOff>45720</xdr:colOff>
      <xdr:row>53</xdr:row>
      <xdr:rowOff>22860</xdr:rowOff>
    </xdr:from>
    <xdr:to>
      <xdr:col>107</xdr:col>
      <xdr:colOff>327660</xdr:colOff>
      <xdr:row>54</xdr:row>
      <xdr:rowOff>274320</xdr:rowOff>
    </xdr:to>
    <xdr:sp>
      <xdr:nvSpPr>
        <xdr:cNvPr id="10" name="Spinner 110" hidden="1"/>
        <xdr:cNvSpPr/>
      </xdr:nvSpPr>
      <xdr:spPr>
        <a:xfrm>
          <a:off x="36250880" y="16783050"/>
          <a:ext cx="281940" cy="567690"/>
        </a:xfrm>
        <a:prstGeom prst="rect">
          <a:avLst/>
        </a:prstGeom>
        <a:noFill/>
        <a:ln>
          <a:noFill/>
        </a:ln>
      </xdr:spPr>
    </xdr:sp>
    <xdr:clientData fLocksWithSheet="0"/>
  </xdr:twoCellAnchor>
  <xdr:twoCellAnchor>
    <xdr:from>
      <xdr:col>91</xdr:col>
      <xdr:colOff>45720</xdr:colOff>
      <xdr:row>75</xdr:row>
      <xdr:rowOff>22860</xdr:rowOff>
    </xdr:from>
    <xdr:to>
      <xdr:col>91</xdr:col>
      <xdr:colOff>327660</xdr:colOff>
      <xdr:row>76</xdr:row>
      <xdr:rowOff>274320</xdr:rowOff>
    </xdr:to>
    <xdr:sp>
      <xdr:nvSpPr>
        <xdr:cNvPr id="11" name="Spinner 111" hidden="1"/>
        <xdr:cNvSpPr/>
      </xdr:nvSpPr>
      <xdr:spPr>
        <a:xfrm>
          <a:off x="30845760" y="23740110"/>
          <a:ext cx="281940" cy="567690"/>
        </a:xfrm>
        <a:prstGeom prst="rect">
          <a:avLst/>
        </a:prstGeom>
        <a:noFill/>
        <a:ln>
          <a:noFill/>
        </a:ln>
      </xdr:spPr>
    </xdr:sp>
    <xdr:clientData fLocksWithSheet="0"/>
  </xdr:twoCellAnchor>
  <xdr:twoCellAnchor>
    <xdr:from>
      <xdr:col>107</xdr:col>
      <xdr:colOff>45720</xdr:colOff>
      <xdr:row>75</xdr:row>
      <xdr:rowOff>22860</xdr:rowOff>
    </xdr:from>
    <xdr:to>
      <xdr:col>107</xdr:col>
      <xdr:colOff>327660</xdr:colOff>
      <xdr:row>76</xdr:row>
      <xdr:rowOff>274320</xdr:rowOff>
    </xdr:to>
    <xdr:sp>
      <xdr:nvSpPr>
        <xdr:cNvPr id="12" name="Spinner 112" hidden="1"/>
        <xdr:cNvSpPr/>
      </xdr:nvSpPr>
      <xdr:spPr>
        <a:xfrm>
          <a:off x="36250880" y="23740110"/>
          <a:ext cx="281940" cy="567690"/>
        </a:xfrm>
        <a:prstGeom prst="rect">
          <a:avLst/>
        </a:prstGeom>
        <a:noFill/>
        <a:ln>
          <a:noFill/>
        </a:ln>
      </xdr:spPr>
    </xdr:sp>
    <xdr:clientData fLocksWithSheet="0"/>
  </xdr:twoCellAnchor>
  <xdr:twoCellAnchor>
    <xdr:from>
      <xdr:col>91</xdr:col>
      <xdr:colOff>45720</xdr:colOff>
      <xdr:row>97</xdr:row>
      <xdr:rowOff>22860</xdr:rowOff>
    </xdr:from>
    <xdr:to>
      <xdr:col>91</xdr:col>
      <xdr:colOff>327660</xdr:colOff>
      <xdr:row>98</xdr:row>
      <xdr:rowOff>274320</xdr:rowOff>
    </xdr:to>
    <xdr:sp>
      <xdr:nvSpPr>
        <xdr:cNvPr id="13" name="Spinner 113" hidden="1"/>
        <xdr:cNvSpPr/>
      </xdr:nvSpPr>
      <xdr:spPr>
        <a:xfrm>
          <a:off x="30845760" y="30697170"/>
          <a:ext cx="281940" cy="567690"/>
        </a:xfrm>
        <a:prstGeom prst="rect">
          <a:avLst/>
        </a:prstGeom>
        <a:noFill/>
        <a:ln>
          <a:noFill/>
        </a:ln>
      </xdr:spPr>
    </xdr:sp>
    <xdr:clientData fLocksWithSheet="0"/>
  </xdr:twoCellAnchor>
  <xdr:twoCellAnchor>
    <xdr:from>
      <xdr:col>107</xdr:col>
      <xdr:colOff>45720</xdr:colOff>
      <xdr:row>97</xdr:row>
      <xdr:rowOff>22860</xdr:rowOff>
    </xdr:from>
    <xdr:to>
      <xdr:col>107</xdr:col>
      <xdr:colOff>327660</xdr:colOff>
      <xdr:row>98</xdr:row>
      <xdr:rowOff>274320</xdr:rowOff>
    </xdr:to>
    <xdr:sp>
      <xdr:nvSpPr>
        <xdr:cNvPr id="14" name="Spinner 114" hidden="1"/>
        <xdr:cNvSpPr/>
      </xdr:nvSpPr>
      <xdr:spPr>
        <a:xfrm>
          <a:off x="36250880" y="30697170"/>
          <a:ext cx="281940" cy="567690"/>
        </a:xfrm>
        <a:prstGeom prst="rect">
          <a:avLst/>
        </a:prstGeom>
        <a:noFill/>
        <a:ln>
          <a:noFill/>
        </a:ln>
      </xdr:spPr>
    </xdr:sp>
    <xdr:clientData fLocksWithSheet="0"/>
  </xdr:twoCellAnchor>
  <xdr:twoCellAnchor>
    <xdr:from>
      <xdr:col>91</xdr:col>
      <xdr:colOff>45720</xdr:colOff>
      <xdr:row>119</xdr:row>
      <xdr:rowOff>22860</xdr:rowOff>
    </xdr:from>
    <xdr:to>
      <xdr:col>91</xdr:col>
      <xdr:colOff>327660</xdr:colOff>
      <xdr:row>120</xdr:row>
      <xdr:rowOff>274320</xdr:rowOff>
    </xdr:to>
    <xdr:sp>
      <xdr:nvSpPr>
        <xdr:cNvPr id="15" name="Spinner 115" hidden="1"/>
        <xdr:cNvSpPr/>
      </xdr:nvSpPr>
      <xdr:spPr>
        <a:xfrm>
          <a:off x="30845760" y="37654230"/>
          <a:ext cx="281940" cy="567690"/>
        </a:xfrm>
        <a:prstGeom prst="rect">
          <a:avLst/>
        </a:prstGeom>
        <a:noFill/>
        <a:ln>
          <a:noFill/>
        </a:ln>
      </xdr:spPr>
    </xdr:sp>
    <xdr:clientData fLocksWithSheet="0"/>
  </xdr:twoCellAnchor>
  <xdr:twoCellAnchor>
    <xdr:from>
      <xdr:col>107</xdr:col>
      <xdr:colOff>45720</xdr:colOff>
      <xdr:row>119</xdr:row>
      <xdr:rowOff>22860</xdr:rowOff>
    </xdr:from>
    <xdr:to>
      <xdr:col>107</xdr:col>
      <xdr:colOff>327660</xdr:colOff>
      <xdr:row>120</xdr:row>
      <xdr:rowOff>274320</xdr:rowOff>
    </xdr:to>
    <xdr:sp>
      <xdr:nvSpPr>
        <xdr:cNvPr id="16" name="Spinner 116" hidden="1"/>
        <xdr:cNvSpPr/>
      </xdr:nvSpPr>
      <xdr:spPr>
        <a:xfrm>
          <a:off x="36250880" y="37654230"/>
          <a:ext cx="281940" cy="567690"/>
        </a:xfrm>
        <a:prstGeom prst="rect">
          <a:avLst/>
        </a:prstGeom>
        <a:noFill/>
        <a:ln>
          <a:noFill/>
        </a:ln>
      </xdr:spPr>
    </xdr:sp>
    <xdr:clientData fLocksWithSheet="0"/>
  </xdr:twoCellAnchor>
  <xdr:twoCellAnchor>
    <xdr:from>
      <xdr:col>34</xdr:col>
      <xdr:colOff>38100</xdr:colOff>
      <xdr:row>3</xdr:row>
      <xdr:rowOff>30480</xdr:rowOff>
    </xdr:from>
    <xdr:to>
      <xdr:col>34</xdr:col>
      <xdr:colOff>327660</xdr:colOff>
      <xdr:row>6</xdr:row>
      <xdr:rowOff>0</xdr:rowOff>
    </xdr:to>
    <xdr:sp>
      <xdr:nvSpPr>
        <xdr:cNvPr id="17" name="Spinner 117" hidden="1"/>
        <xdr:cNvSpPr/>
      </xdr:nvSpPr>
      <xdr:spPr>
        <a:xfrm>
          <a:off x="11553190" y="979170"/>
          <a:ext cx="289560" cy="918210"/>
        </a:xfrm>
        <a:prstGeom prst="rect">
          <a:avLst/>
        </a:prstGeom>
        <a:noFill/>
        <a:ln>
          <a:noFill/>
        </a:ln>
      </xdr:spPr>
    </xdr:sp>
    <xdr:clientData fLocksWithSheet="0"/>
  </xdr:twoCellAnchor>
  <xdr:twoCellAnchor>
    <xdr:from>
      <xdr:col>34</xdr:col>
      <xdr:colOff>38100</xdr:colOff>
      <xdr:row>6</xdr:row>
      <xdr:rowOff>30480</xdr:rowOff>
    </xdr:from>
    <xdr:to>
      <xdr:col>34</xdr:col>
      <xdr:colOff>327660</xdr:colOff>
      <xdr:row>9</xdr:row>
      <xdr:rowOff>0</xdr:rowOff>
    </xdr:to>
    <xdr:sp>
      <xdr:nvSpPr>
        <xdr:cNvPr id="18" name="Spinner 118" hidden="1"/>
        <xdr:cNvSpPr/>
      </xdr:nvSpPr>
      <xdr:spPr>
        <a:xfrm>
          <a:off x="11553190" y="1927860"/>
          <a:ext cx="289560" cy="918210"/>
        </a:xfrm>
        <a:prstGeom prst="rect">
          <a:avLst/>
        </a:prstGeom>
        <a:noFill/>
        <a:ln>
          <a:noFill/>
        </a:ln>
      </xdr:spPr>
    </xdr:sp>
    <xdr:clientData fLocksWithSheet="0"/>
  </xdr:twoCellAnchor>
  <xdr:twoCellAnchor>
    <xdr:from>
      <xdr:col>40</xdr:col>
      <xdr:colOff>38100</xdr:colOff>
      <xdr:row>3</xdr:row>
      <xdr:rowOff>30480</xdr:rowOff>
    </xdr:from>
    <xdr:to>
      <xdr:col>40</xdr:col>
      <xdr:colOff>327660</xdr:colOff>
      <xdr:row>6</xdr:row>
      <xdr:rowOff>0</xdr:rowOff>
    </xdr:to>
    <xdr:sp>
      <xdr:nvSpPr>
        <xdr:cNvPr id="19" name="Spinner 119" hidden="1"/>
        <xdr:cNvSpPr/>
      </xdr:nvSpPr>
      <xdr:spPr>
        <a:xfrm>
          <a:off x="13609320" y="979170"/>
          <a:ext cx="289560" cy="918210"/>
        </a:xfrm>
        <a:prstGeom prst="rect">
          <a:avLst/>
        </a:prstGeom>
        <a:noFill/>
        <a:ln>
          <a:noFill/>
        </a:ln>
      </xdr:spPr>
    </xdr:sp>
    <xdr:clientData fLocksWithSheet="0"/>
  </xdr:twoCellAnchor>
  <xdr:twoCellAnchor>
    <xdr:from>
      <xdr:col>40</xdr:col>
      <xdr:colOff>38100</xdr:colOff>
      <xdr:row>6</xdr:row>
      <xdr:rowOff>30480</xdr:rowOff>
    </xdr:from>
    <xdr:to>
      <xdr:col>40</xdr:col>
      <xdr:colOff>327660</xdr:colOff>
      <xdr:row>9</xdr:row>
      <xdr:rowOff>0</xdr:rowOff>
    </xdr:to>
    <xdr:sp>
      <xdr:nvSpPr>
        <xdr:cNvPr id="20" name="Spinner 120" hidden="1"/>
        <xdr:cNvSpPr/>
      </xdr:nvSpPr>
      <xdr:spPr>
        <a:xfrm>
          <a:off x="13609320" y="1927860"/>
          <a:ext cx="289560" cy="918210"/>
        </a:xfrm>
        <a:prstGeom prst="rect">
          <a:avLst/>
        </a:prstGeom>
        <a:noFill/>
        <a:ln>
          <a:noFill/>
        </a:ln>
      </xdr:spPr>
    </xdr:sp>
    <xdr:clientData fLocksWithSheet="0"/>
  </xdr:twoCellAnchor>
  <xdr:twoCellAnchor>
    <xdr:from>
      <xdr:col>40</xdr:col>
      <xdr:colOff>38100</xdr:colOff>
      <xdr:row>9</xdr:row>
      <xdr:rowOff>30480</xdr:rowOff>
    </xdr:from>
    <xdr:to>
      <xdr:col>40</xdr:col>
      <xdr:colOff>327660</xdr:colOff>
      <xdr:row>12</xdr:row>
      <xdr:rowOff>0</xdr:rowOff>
    </xdr:to>
    <xdr:sp>
      <xdr:nvSpPr>
        <xdr:cNvPr id="21" name="Spinner 121" hidden="1"/>
        <xdr:cNvSpPr/>
      </xdr:nvSpPr>
      <xdr:spPr>
        <a:xfrm>
          <a:off x="13609320" y="2876550"/>
          <a:ext cx="289560" cy="918210"/>
        </a:xfrm>
        <a:prstGeom prst="rect">
          <a:avLst/>
        </a:prstGeom>
        <a:noFill/>
        <a:ln>
          <a:noFill/>
        </a:ln>
      </xdr:spPr>
    </xdr:sp>
    <xdr:clientData fLocksWithSheet="0"/>
  </xdr:twoCellAnchor>
  <xdr:twoCellAnchor>
    <xdr:from>
      <xdr:col>46</xdr:col>
      <xdr:colOff>38100</xdr:colOff>
      <xdr:row>3</xdr:row>
      <xdr:rowOff>30480</xdr:rowOff>
    </xdr:from>
    <xdr:to>
      <xdr:col>46</xdr:col>
      <xdr:colOff>327660</xdr:colOff>
      <xdr:row>6</xdr:row>
      <xdr:rowOff>0</xdr:rowOff>
    </xdr:to>
    <xdr:sp>
      <xdr:nvSpPr>
        <xdr:cNvPr id="22" name="Spinner 122" hidden="1"/>
        <xdr:cNvSpPr/>
      </xdr:nvSpPr>
      <xdr:spPr>
        <a:xfrm>
          <a:off x="15636240" y="979170"/>
          <a:ext cx="289560" cy="918210"/>
        </a:xfrm>
        <a:prstGeom prst="rect">
          <a:avLst/>
        </a:prstGeom>
        <a:noFill/>
        <a:ln>
          <a:noFill/>
        </a:ln>
      </xdr:spPr>
    </xdr:sp>
    <xdr:clientData fLocksWithSheet="0"/>
  </xdr:twoCellAnchor>
  <xdr:twoCellAnchor>
    <xdr:from>
      <xdr:col>46</xdr:col>
      <xdr:colOff>38100</xdr:colOff>
      <xdr:row>6</xdr:row>
      <xdr:rowOff>30480</xdr:rowOff>
    </xdr:from>
    <xdr:to>
      <xdr:col>46</xdr:col>
      <xdr:colOff>327660</xdr:colOff>
      <xdr:row>9</xdr:row>
      <xdr:rowOff>0</xdr:rowOff>
    </xdr:to>
    <xdr:sp>
      <xdr:nvSpPr>
        <xdr:cNvPr id="23" name="Spinner 123" hidden="1"/>
        <xdr:cNvSpPr/>
      </xdr:nvSpPr>
      <xdr:spPr>
        <a:xfrm>
          <a:off x="15636240" y="1927860"/>
          <a:ext cx="289560" cy="918210"/>
        </a:xfrm>
        <a:prstGeom prst="rect">
          <a:avLst/>
        </a:prstGeom>
        <a:noFill/>
        <a:ln>
          <a:noFill/>
        </a:ln>
      </xdr:spPr>
    </xdr:sp>
    <xdr:clientData fLocksWithSheet="0"/>
  </xdr:twoCellAnchor>
  <xdr:twoCellAnchor>
    <xdr:from>
      <xdr:col>46</xdr:col>
      <xdr:colOff>38100</xdr:colOff>
      <xdr:row>9</xdr:row>
      <xdr:rowOff>30480</xdr:rowOff>
    </xdr:from>
    <xdr:to>
      <xdr:col>46</xdr:col>
      <xdr:colOff>327660</xdr:colOff>
      <xdr:row>12</xdr:row>
      <xdr:rowOff>0</xdr:rowOff>
    </xdr:to>
    <xdr:sp>
      <xdr:nvSpPr>
        <xdr:cNvPr id="24" name="Spinner 124" hidden="1"/>
        <xdr:cNvSpPr/>
      </xdr:nvSpPr>
      <xdr:spPr>
        <a:xfrm>
          <a:off x="15636240" y="2876550"/>
          <a:ext cx="289560" cy="918210"/>
        </a:xfrm>
        <a:prstGeom prst="rect">
          <a:avLst/>
        </a:prstGeom>
        <a:noFill/>
        <a:ln>
          <a:noFill/>
        </a:ln>
      </xdr:spPr>
    </xdr:sp>
    <xdr:clientData fLocksWithSheet="0"/>
  </xdr:twoCellAnchor>
  <xdr:twoCellAnchor>
    <xdr:from>
      <xdr:col>6</xdr:col>
      <xdr:colOff>0</xdr:colOff>
      <xdr:row>10</xdr:row>
      <xdr:rowOff>45720</xdr:rowOff>
    </xdr:from>
    <xdr:to>
      <xdr:col>7</xdr:col>
      <xdr:colOff>342900</xdr:colOff>
      <xdr:row>11</xdr:row>
      <xdr:rowOff>259080</xdr:rowOff>
    </xdr:to>
    <xdr:sp>
      <xdr:nvSpPr>
        <xdr:cNvPr id="25" name="Spinner 125" hidden="1"/>
        <xdr:cNvSpPr/>
      </xdr:nvSpPr>
      <xdr:spPr>
        <a:xfrm>
          <a:off x="2026920" y="3208020"/>
          <a:ext cx="675640" cy="529590"/>
        </a:xfrm>
        <a:prstGeom prst="rect">
          <a:avLst/>
        </a:prstGeom>
        <a:noFill/>
        <a:ln>
          <a:noFill/>
        </a:ln>
      </xdr:spPr>
    </xdr:sp>
    <xdr:clientData fLocksWithSheet="0"/>
  </xdr:twoCellAnchor>
  <xdr:twoCellAnchor>
    <xdr:from>
      <xdr:col>15</xdr:col>
      <xdr:colOff>0</xdr:colOff>
      <xdr:row>10</xdr:row>
      <xdr:rowOff>45720</xdr:rowOff>
    </xdr:from>
    <xdr:to>
      <xdr:col>16</xdr:col>
      <xdr:colOff>342900</xdr:colOff>
      <xdr:row>11</xdr:row>
      <xdr:rowOff>259080</xdr:rowOff>
    </xdr:to>
    <xdr:sp>
      <xdr:nvSpPr>
        <xdr:cNvPr id="26" name="Spinner 126" hidden="1"/>
        <xdr:cNvSpPr/>
      </xdr:nvSpPr>
      <xdr:spPr>
        <a:xfrm>
          <a:off x="5067300" y="3208020"/>
          <a:ext cx="675640" cy="529590"/>
        </a:xfrm>
        <a:prstGeom prst="rect">
          <a:avLst/>
        </a:prstGeom>
        <a:noFill/>
        <a:ln>
          <a:noFill/>
        </a:ln>
      </xdr:spPr>
    </xdr:sp>
    <xdr:clientData fLocksWithSheet="0"/>
  </xdr:twoCellAnchor>
  <xdr:twoCellAnchor>
    <xdr:from>
      <xdr:col>15</xdr:col>
      <xdr:colOff>0</xdr:colOff>
      <xdr:row>12</xdr:row>
      <xdr:rowOff>45720</xdr:rowOff>
    </xdr:from>
    <xdr:to>
      <xdr:col>16</xdr:col>
      <xdr:colOff>342900</xdr:colOff>
      <xdr:row>13</xdr:row>
      <xdr:rowOff>259080</xdr:rowOff>
    </xdr:to>
    <xdr:sp>
      <xdr:nvSpPr>
        <xdr:cNvPr id="27" name="Spinner 127" hidden="1"/>
        <xdr:cNvSpPr/>
      </xdr:nvSpPr>
      <xdr:spPr>
        <a:xfrm>
          <a:off x="5067300" y="3840480"/>
          <a:ext cx="675640" cy="529590"/>
        </a:xfrm>
        <a:prstGeom prst="rect">
          <a:avLst/>
        </a:prstGeom>
        <a:noFill/>
        <a:ln>
          <a:noFill/>
        </a:ln>
      </xdr:spPr>
    </xdr:sp>
    <xdr:clientData fLocksWithSheet="0"/>
  </xdr:twoCellAnchor>
  <xdr:twoCellAnchor>
    <xdr:from>
      <xdr:col>6</xdr:col>
      <xdr:colOff>0</xdr:colOff>
      <xdr:row>15</xdr:row>
      <xdr:rowOff>38100</xdr:rowOff>
    </xdr:from>
    <xdr:to>
      <xdr:col>7</xdr:col>
      <xdr:colOff>342900</xdr:colOff>
      <xdr:row>16</xdr:row>
      <xdr:rowOff>259080</xdr:rowOff>
    </xdr:to>
    <xdr:sp>
      <xdr:nvSpPr>
        <xdr:cNvPr id="28" name="Spinner 130" hidden="1"/>
        <xdr:cNvSpPr/>
      </xdr:nvSpPr>
      <xdr:spPr>
        <a:xfrm>
          <a:off x="2026920" y="4781550"/>
          <a:ext cx="675640" cy="537210"/>
        </a:xfrm>
        <a:prstGeom prst="rect">
          <a:avLst/>
        </a:prstGeom>
        <a:noFill/>
        <a:ln>
          <a:noFill/>
        </a:ln>
      </xdr:spPr>
    </xdr:sp>
    <xdr:clientData fLocksWithSheet="0"/>
  </xdr:twoCellAnchor>
  <xdr:twoCellAnchor>
    <xdr:from>
      <xdr:col>6</xdr:col>
      <xdr:colOff>0</xdr:colOff>
      <xdr:row>18</xdr:row>
      <xdr:rowOff>38100</xdr:rowOff>
    </xdr:from>
    <xdr:to>
      <xdr:col>7</xdr:col>
      <xdr:colOff>342900</xdr:colOff>
      <xdr:row>19</xdr:row>
      <xdr:rowOff>259080</xdr:rowOff>
    </xdr:to>
    <xdr:sp>
      <xdr:nvSpPr>
        <xdr:cNvPr id="29" name="Spinner 131" hidden="1"/>
        <xdr:cNvSpPr/>
      </xdr:nvSpPr>
      <xdr:spPr>
        <a:xfrm>
          <a:off x="2026920" y="5730240"/>
          <a:ext cx="675640" cy="537210"/>
        </a:xfrm>
        <a:prstGeom prst="rect">
          <a:avLst/>
        </a:prstGeom>
        <a:noFill/>
        <a:ln>
          <a:noFill/>
        </a:ln>
      </xdr:spPr>
    </xdr:sp>
    <xdr:clientData fLocksWithSheet="0"/>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31</xdr:col>
      <xdr:colOff>7620</xdr:colOff>
      <xdr:row>4</xdr:row>
      <xdr:rowOff>7620</xdr:rowOff>
    </xdr:from>
    <xdr:to>
      <xdr:col>32</xdr:col>
      <xdr:colOff>0</xdr:colOff>
      <xdr:row>5</xdr:row>
      <xdr:rowOff>304800</xdr:rowOff>
    </xdr:to>
    <xdr:sp>
      <xdr:nvSpPr>
        <xdr:cNvPr id="29" name="Spinner 4" hidden="1"/>
        <xdr:cNvSpPr/>
      </xdr:nvSpPr>
      <xdr:spPr>
        <a:xfrm>
          <a:off x="10480040" y="1272540"/>
          <a:ext cx="330200" cy="613410"/>
        </a:xfrm>
        <a:prstGeom prst="rect">
          <a:avLst/>
        </a:prstGeom>
        <a:noFill/>
        <a:ln>
          <a:noFill/>
        </a:ln>
      </xdr:spPr>
    </xdr:sp>
    <xdr:clientData/>
  </xdr:twoCellAnchor>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O160"/>
  <sheetViews>
    <sheetView tabSelected="1" zoomScale="55" zoomScaleNormal="55" workbookViewId="0">
      <selection activeCell="AQ26" sqref="AQ26:CA27"/>
    </sheetView>
  </sheetViews>
  <sheetFormatPr defaultColWidth="4.09230769230769" defaultRowHeight="24.9" customHeight="1"/>
  <cols>
    <col min="1" max="31" width="4.09230769230769" style="251"/>
    <col min="32" max="32" width="4.26923076923077" style="251"/>
    <col min="33" max="33" width="4.09230769230769" style="251"/>
    <col min="34" max="34" width="4.26923076923077" style="251"/>
    <col min="35" max="37" width="4.09230769230769" style="251"/>
    <col min="38" max="38" width="4.26923076923077" style="251"/>
    <col min="39" max="39" width="4.09230769230769" style="251"/>
    <col min="40" max="40" width="4.26923076923077" style="251"/>
    <col min="41" max="119" width="4.09230769230769" style="251"/>
  </cols>
  <sheetData>
    <row r="1" customHeight="1" spans="115:119">
      <c r="DK1" s="371"/>
      <c r="DL1" s="371"/>
      <c r="DM1" s="371"/>
      <c r="DN1" s="371"/>
      <c r="DO1" s="371"/>
    </row>
    <row r="2" s="249" customFormat="1" customHeight="1" spans="2:119">
      <c r="B2" s="226" t="s">
        <v>0</v>
      </c>
      <c r="C2" s="226"/>
      <c r="D2" s="226"/>
      <c r="E2" s="226"/>
      <c r="F2" s="226"/>
      <c r="G2" s="226"/>
      <c r="H2" s="226"/>
      <c r="I2" s="226"/>
      <c r="J2" s="226"/>
      <c r="K2" s="226"/>
      <c r="L2" s="226"/>
      <c r="M2" s="226"/>
      <c r="N2" s="226"/>
      <c r="O2" s="226"/>
      <c r="P2" s="226"/>
      <c r="Q2" s="226"/>
      <c r="S2" s="291"/>
      <c r="T2" s="293"/>
      <c r="U2" s="293"/>
      <c r="V2" s="293"/>
      <c r="W2" s="291"/>
      <c r="X2" s="294" t="s">
        <v>1</v>
      </c>
      <c r="Y2" s="294"/>
      <c r="Z2" s="294"/>
      <c r="AA2" s="294"/>
      <c r="AB2" s="294"/>
      <c r="AC2" s="303"/>
      <c r="AD2" s="211" t="s">
        <v>2</v>
      </c>
      <c r="AE2" s="211"/>
      <c r="AF2" s="211"/>
      <c r="AG2" s="211"/>
      <c r="AH2" s="211"/>
      <c r="AI2" s="211"/>
      <c r="AJ2" s="211"/>
      <c r="AK2" s="211"/>
      <c r="AL2" s="211"/>
      <c r="AM2" s="211"/>
      <c r="AN2" s="211"/>
      <c r="AO2" s="211"/>
      <c r="AP2" s="211"/>
      <c r="AQ2" s="211"/>
      <c r="AR2" s="211"/>
      <c r="AS2" s="211"/>
      <c r="AT2" s="211"/>
      <c r="AU2" s="211"/>
      <c r="AW2" s="329" t="s">
        <v>3</v>
      </c>
      <c r="AX2" s="329"/>
      <c r="AY2" s="329"/>
      <c r="AZ2" s="329"/>
      <c r="BA2" s="329"/>
      <c r="BB2" s="329"/>
      <c r="BC2" s="329"/>
      <c r="BD2" s="329"/>
      <c r="BE2" s="329"/>
      <c r="BF2" s="329"/>
      <c r="BG2" s="329"/>
      <c r="BH2" s="329"/>
      <c r="BI2" s="329"/>
      <c r="BJ2" s="329"/>
      <c r="BK2" s="329"/>
      <c r="BL2" s="329"/>
      <c r="BM2" s="329"/>
      <c r="BN2" s="329"/>
      <c r="BO2" s="329"/>
      <c r="BP2" s="329"/>
      <c r="BR2" s="342" t="s">
        <v>4</v>
      </c>
      <c r="BS2" s="342"/>
      <c r="BT2" s="342"/>
      <c r="BU2" s="342"/>
      <c r="BV2" s="342"/>
      <c r="BW2" s="342"/>
      <c r="BX2" s="342"/>
      <c r="BY2" s="342"/>
      <c r="BZ2" s="342"/>
      <c r="CA2" s="342"/>
      <c r="CB2" s="342"/>
      <c r="CC2" s="342"/>
      <c r="CD2" s="342"/>
      <c r="CE2" s="342"/>
      <c r="CF2" s="342"/>
      <c r="CG2" s="342"/>
      <c r="CH2" s="342"/>
      <c r="CI2" s="342"/>
      <c r="CJ2" s="342"/>
      <c r="CK2" s="342"/>
      <c r="CL2" s="342"/>
      <c r="CM2" s="342"/>
      <c r="CN2" s="342"/>
      <c r="CO2" s="342"/>
      <c r="CP2" s="342"/>
      <c r="CQ2" s="342"/>
      <c r="CR2" s="342"/>
      <c r="CS2" s="342"/>
      <c r="CT2" s="371"/>
      <c r="CU2" s="226" t="s">
        <v>5</v>
      </c>
      <c r="CV2" s="226"/>
      <c r="CW2" s="226"/>
      <c r="CX2" s="226"/>
      <c r="CY2" s="226"/>
      <c r="CZ2" s="226"/>
      <c r="DA2" s="226"/>
      <c r="DB2" s="226"/>
      <c r="DC2" s="226"/>
      <c r="DD2" s="226"/>
      <c r="DE2" s="226"/>
      <c r="DF2" s="226"/>
      <c r="DG2" s="226"/>
      <c r="DH2" s="226"/>
      <c r="DI2" s="226"/>
      <c r="DJ2" s="226"/>
      <c r="DK2" s="226"/>
      <c r="DL2" s="226"/>
      <c r="DM2" s="226"/>
      <c r="DN2" s="226"/>
      <c r="DO2" s="226"/>
    </row>
    <row r="3" s="249" customFormat="1" customHeight="1" spans="2:119">
      <c r="B3" s="252" t="s">
        <v>6</v>
      </c>
      <c r="C3" s="252"/>
      <c r="D3" s="252"/>
      <c r="E3" s="253" t="s">
        <v>7</v>
      </c>
      <c r="F3" s="253"/>
      <c r="G3" s="253"/>
      <c r="H3" s="253"/>
      <c r="I3" s="253"/>
      <c r="J3" s="253"/>
      <c r="K3" s="253"/>
      <c r="L3" s="253"/>
      <c r="M3" s="253"/>
      <c r="N3" s="285" t="s">
        <v>8</v>
      </c>
      <c r="O3" s="285"/>
      <c r="P3" s="285"/>
      <c r="Q3" s="285"/>
      <c r="S3" s="291"/>
      <c r="T3" s="293"/>
      <c r="U3" s="293"/>
      <c r="V3" s="293"/>
      <c r="W3" s="291"/>
      <c r="X3" s="295" t="s">
        <v>9</v>
      </c>
      <c r="Y3" s="295"/>
      <c r="Z3" s="295"/>
      <c r="AA3" s="295"/>
      <c r="AB3" s="295"/>
      <c r="AC3" s="303"/>
      <c r="AD3" s="148" t="s">
        <v>10</v>
      </c>
      <c r="AE3" s="148"/>
      <c r="AF3" s="148"/>
      <c r="AG3" s="148"/>
      <c r="AH3" s="148"/>
      <c r="AI3" s="148"/>
      <c r="AJ3" s="148"/>
      <c r="AK3" s="148"/>
      <c r="AL3" s="148"/>
      <c r="AM3" s="148"/>
      <c r="AN3" s="148"/>
      <c r="AO3" s="148"/>
      <c r="AP3" s="148"/>
      <c r="AQ3" s="148"/>
      <c r="AR3" s="148"/>
      <c r="AS3" s="148"/>
      <c r="AT3" s="148"/>
      <c r="AU3" s="148"/>
      <c r="AW3" s="329"/>
      <c r="AX3" s="329"/>
      <c r="AY3" s="329"/>
      <c r="AZ3" s="329">
        <v>3</v>
      </c>
      <c r="BA3" s="329"/>
      <c r="BB3" s="329"/>
      <c r="BC3" s="329"/>
      <c r="BD3" s="329"/>
      <c r="BE3" s="329"/>
      <c r="BF3" s="329"/>
      <c r="BG3" s="329"/>
      <c r="BH3" s="329"/>
      <c r="BI3" s="329"/>
      <c r="BJ3" s="329"/>
      <c r="BK3" s="329"/>
      <c r="BL3" s="329"/>
      <c r="BM3" s="329"/>
      <c r="BN3" s="329"/>
      <c r="BO3" s="329"/>
      <c r="BP3" s="329"/>
      <c r="BR3" s="343" t="s">
        <v>11</v>
      </c>
      <c r="BS3" s="343"/>
      <c r="BT3" s="344" t="str">
        <f>INDEX(date!$C$67:$K$67,MATCH($X$11,date!$C$56:$K$56,0))</f>
        <v>与我共事四年的同事至今都不知道我名字。我会……</v>
      </c>
      <c r="BU3" s="344"/>
      <c r="BV3" s="344"/>
      <c r="BW3" s="344"/>
      <c r="BX3" s="344"/>
      <c r="BY3" s="344"/>
      <c r="BZ3" s="344"/>
      <c r="CA3" s="344"/>
      <c r="CB3" s="344"/>
      <c r="CC3" s="344"/>
      <c r="CD3" s="344"/>
      <c r="CE3" s="344"/>
      <c r="CF3" s="344"/>
      <c r="CG3" s="344"/>
      <c r="CH3" s="344"/>
      <c r="CI3" s="344"/>
      <c r="CJ3" s="344"/>
      <c r="CK3" s="344"/>
      <c r="CL3" s="344"/>
      <c r="CM3" s="344"/>
      <c r="CN3" s="344"/>
      <c r="CO3" s="344"/>
      <c r="CP3" s="344"/>
      <c r="CQ3" s="344"/>
      <c r="CR3" s="344"/>
      <c r="CS3" s="344"/>
      <c r="CT3" s="371"/>
      <c r="CU3" s="372" t="s">
        <v>12</v>
      </c>
      <c r="CV3" s="372"/>
      <c r="CW3" s="372"/>
      <c r="CX3" s="373" t="str">
        <f>INDEX(角色库!$C$2:$Z$2,MATCH($DI$3,角色库!$C$3:$Z$3,0))</f>
        <v>萧峰</v>
      </c>
      <c r="CY3" s="373"/>
      <c r="CZ3" s="373"/>
      <c r="DA3" s="373"/>
      <c r="DB3" s="373"/>
      <c r="DC3" s="373"/>
      <c r="DD3" s="373"/>
      <c r="DE3" s="380"/>
      <c r="DF3" s="381" t="s">
        <v>13</v>
      </c>
      <c r="DG3" s="381"/>
      <c r="DH3" s="381"/>
      <c r="DI3" s="373" t="s">
        <v>14</v>
      </c>
      <c r="DJ3" s="373"/>
      <c r="DK3" s="373"/>
      <c r="DL3" s="373"/>
      <c r="DM3" s="373"/>
      <c r="DN3" s="373"/>
      <c r="DO3" s="373"/>
    </row>
    <row r="4" s="249" customFormat="1" customHeight="1" spans="2:119">
      <c r="B4" s="254" t="s">
        <v>15</v>
      </c>
      <c r="C4" s="254"/>
      <c r="D4" s="254"/>
      <c r="E4" s="255" t="s">
        <v>16</v>
      </c>
      <c r="F4" s="255"/>
      <c r="G4" s="255"/>
      <c r="H4" s="255"/>
      <c r="I4" s="255"/>
      <c r="J4" s="255"/>
      <c r="K4" s="255"/>
      <c r="L4" s="255"/>
      <c r="M4" s="255"/>
      <c r="N4" s="285"/>
      <c r="O4" s="285"/>
      <c r="P4" s="285"/>
      <c r="Q4" s="285"/>
      <c r="S4" s="291"/>
      <c r="T4" s="293"/>
      <c r="U4" s="293"/>
      <c r="V4" s="293"/>
      <c r="W4" s="291"/>
      <c r="X4" s="295"/>
      <c r="Y4" s="295"/>
      <c r="Z4" s="295"/>
      <c r="AA4" s="295"/>
      <c r="AB4" s="295"/>
      <c r="AC4" s="303"/>
      <c r="AD4" s="307" t="s">
        <v>17</v>
      </c>
      <c r="AE4" s="307"/>
      <c r="AF4" s="308">
        <v>3</v>
      </c>
      <c r="AG4" s="311" t="s">
        <v>18</v>
      </c>
      <c r="AH4" s="308">
        <v>3</v>
      </c>
      <c r="AI4" s="312"/>
      <c r="AJ4" s="307" t="s">
        <v>19</v>
      </c>
      <c r="AK4" s="307"/>
      <c r="AL4" s="313">
        <v>0</v>
      </c>
      <c r="AM4" s="314" t="s">
        <v>18</v>
      </c>
      <c r="AN4" s="313">
        <v>0</v>
      </c>
      <c r="AO4" s="312"/>
      <c r="AP4" s="307" t="s">
        <v>20</v>
      </c>
      <c r="AQ4" s="307"/>
      <c r="AR4" s="313">
        <v>0</v>
      </c>
      <c r="AS4" s="314" t="s">
        <v>18</v>
      </c>
      <c r="AT4" s="313">
        <v>0</v>
      </c>
      <c r="AU4" s="312"/>
      <c r="AW4" s="330"/>
      <c r="AX4" s="330"/>
      <c r="AY4" s="331" t="str">
        <f>INDEX(date!$C$46:$K$46,MATCH($X$7,date!$C$41:$K$41,0))</f>
        <v>被排挤</v>
      </c>
      <c r="AZ4" s="331"/>
      <c r="BA4" s="331"/>
      <c r="BB4" s="331"/>
      <c r="BC4" s="331"/>
      <c r="BD4" s="331"/>
      <c r="BE4" s="331"/>
      <c r="BF4" s="331"/>
      <c r="BG4" s="331"/>
      <c r="BH4" s="331"/>
      <c r="BI4" s="331"/>
      <c r="BJ4" s="330"/>
      <c r="BK4" s="336" t="s">
        <v>21</v>
      </c>
      <c r="BL4" s="336" t="s">
        <v>21</v>
      </c>
      <c r="BM4" s="336" t="s">
        <v>21</v>
      </c>
      <c r="BN4" s="336" t="s">
        <v>21</v>
      </c>
      <c r="BO4" s="345"/>
      <c r="BP4" s="345"/>
      <c r="BR4" s="346" t="s">
        <v>22</v>
      </c>
      <c r="BS4" s="346"/>
      <c r="BT4" s="347" t="str">
        <f>INDEX(date!$C$68:$K$68,MATCH($X$11,date!$C$56:$K$56,0))</f>
        <v>清晰而响亮地介绍自己，直到他们真正记住</v>
      </c>
      <c r="BU4" s="347"/>
      <c r="BV4" s="347"/>
      <c r="BW4" s="347"/>
      <c r="BX4" s="347"/>
      <c r="BY4" s="347"/>
      <c r="BZ4" s="347"/>
      <c r="CA4" s="347"/>
      <c r="CB4" s="347"/>
      <c r="CC4" s="347"/>
      <c r="CD4" s="347"/>
      <c r="CE4" s="347"/>
      <c r="CF4" s="347"/>
      <c r="CG4" s="347"/>
      <c r="CH4" s="347"/>
      <c r="CI4" s="347"/>
      <c r="CJ4" s="347"/>
      <c r="CK4" s="347"/>
      <c r="CL4" s="347"/>
      <c r="CM4" s="347"/>
      <c r="CN4" s="347"/>
      <c r="CO4" s="347"/>
      <c r="CP4" s="347"/>
      <c r="CQ4" s="364" t="str">
        <f>INDEX(date!$C$69:$K$69,MATCH($X$11,date!$C$56:$K$56,0))</f>
        <v>+3 气质</v>
      </c>
      <c r="CR4" s="364"/>
      <c r="CS4" s="374" t="s">
        <v>21</v>
      </c>
      <c r="CT4" s="371"/>
      <c r="CU4" s="306" t="s">
        <v>23</v>
      </c>
      <c r="CV4" s="306"/>
      <c r="CW4" s="306"/>
      <c r="CX4" s="375" t="str">
        <f>INDEX(角色库!$C$4:$Z$4,MATCH($DI$3,角色库!$C$3:$Z$3,0))</f>
        <v>男</v>
      </c>
      <c r="CY4" s="375"/>
      <c r="CZ4" s="375"/>
      <c r="DA4" s="375"/>
      <c r="DB4" s="375"/>
      <c r="DC4" s="375"/>
      <c r="DD4" s="375"/>
      <c r="DE4" s="382"/>
      <c r="DF4" s="306" t="s">
        <v>24</v>
      </c>
      <c r="DG4" s="306"/>
      <c r="DH4" s="306"/>
      <c r="DI4" s="375">
        <f>INDEX(角色库!$C$5:$Z$5,MATCH($DI$3,角色库!$C$3:$Z$3,0))</f>
        <v>35</v>
      </c>
      <c r="DJ4" s="375"/>
      <c r="DK4" s="375"/>
      <c r="DL4" s="375"/>
      <c r="DM4" s="375"/>
      <c r="DN4" s="375"/>
      <c r="DO4" s="375"/>
    </row>
    <row r="5" s="249" customFormat="1" customHeight="1" spans="2:119">
      <c r="B5" s="252" t="s">
        <v>25</v>
      </c>
      <c r="C5" s="252"/>
      <c r="D5" s="252"/>
      <c r="E5" s="253" t="s">
        <v>26</v>
      </c>
      <c r="F5" s="253"/>
      <c r="G5" s="253"/>
      <c r="H5" s="253"/>
      <c r="I5" s="253"/>
      <c r="J5" s="253"/>
      <c r="K5" s="253"/>
      <c r="L5" s="253"/>
      <c r="M5" s="253"/>
      <c r="N5" s="285"/>
      <c r="O5" s="285"/>
      <c r="P5" s="285"/>
      <c r="Q5" s="285"/>
      <c r="S5" s="291"/>
      <c r="T5" s="291"/>
      <c r="U5" s="291"/>
      <c r="V5" s="291"/>
      <c r="W5" s="291"/>
      <c r="X5" s="291"/>
      <c r="Y5" s="291"/>
      <c r="Z5" s="291"/>
      <c r="AA5" s="291"/>
      <c r="AB5" s="291"/>
      <c r="AC5" s="303"/>
      <c r="AD5" s="307"/>
      <c r="AE5" s="307"/>
      <c r="AF5" s="308"/>
      <c r="AG5" s="311"/>
      <c r="AH5" s="308"/>
      <c r="AI5" s="312"/>
      <c r="AJ5" s="307"/>
      <c r="AK5" s="307"/>
      <c r="AL5" s="313"/>
      <c r="AM5" s="314"/>
      <c r="AN5" s="313"/>
      <c r="AO5" s="312"/>
      <c r="AP5" s="307"/>
      <c r="AQ5" s="307"/>
      <c r="AR5" s="313"/>
      <c r="AS5" s="314"/>
      <c r="AT5" s="313"/>
      <c r="AU5" s="312"/>
      <c r="AW5" s="332" t="str">
        <f>INDEX(date!$C$44:$K$44,MATCH($X$7,date!$C$41:$K$41,0))</f>
        <v>无尽责任</v>
      </c>
      <c r="AX5" s="332"/>
      <c r="AY5" s="332"/>
      <c r="AZ5" s="332">
        <v>4</v>
      </c>
      <c r="BA5" s="332"/>
      <c r="BB5" s="332"/>
      <c r="BC5" s="332"/>
      <c r="BD5" s="332"/>
      <c r="BE5" s="332"/>
      <c r="BF5" s="332"/>
      <c r="BG5" s="332"/>
      <c r="BH5" s="332"/>
      <c r="BI5" s="332"/>
      <c r="BJ5" s="332"/>
      <c r="BK5" s="332"/>
      <c r="BL5" s="332"/>
      <c r="BM5" s="332"/>
      <c r="BN5" s="332"/>
      <c r="BO5" s="332"/>
      <c r="BP5" s="332"/>
      <c r="BR5" s="348" t="s">
        <v>27</v>
      </c>
      <c r="BS5" s="348"/>
      <c r="BT5" s="349" t="str">
        <f>INDEX(date!$C$70:$K$70,MATCH($X$11,date!$C$56:$K$56,0))</f>
        <v>干脆也不记对方的名字</v>
      </c>
      <c r="BU5" s="349"/>
      <c r="BV5" s="349"/>
      <c r="BW5" s="349"/>
      <c r="BX5" s="349"/>
      <c r="BY5" s="349"/>
      <c r="BZ5" s="349"/>
      <c r="CA5" s="349"/>
      <c r="CB5" s="349"/>
      <c r="CC5" s="349"/>
      <c r="CD5" s="349"/>
      <c r="CE5" s="349"/>
      <c r="CF5" s="349"/>
      <c r="CG5" s="349"/>
      <c r="CH5" s="349"/>
      <c r="CI5" s="349"/>
      <c r="CJ5" s="349"/>
      <c r="CK5" s="349"/>
      <c r="CL5" s="349"/>
      <c r="CM5" s="349"/>
      <c r="CN5" s="349"/>
      <c r="CO5" s="349"/>
      <c r="CP5" s="349"/>
      <c r="CQ5" s="365" t="str">
        <f>INDEX(date!$C$71:$K$71,MATCH($X$11,date!$C$56:$K$56,0))</f>
        <v>+3 欺瞒</v>
      </c>
      <c r="CR5" s="365"/>
      <c r="CS5" s="376" t="s">
        <v>28</v>
      </c>
      <c r="CT5" s="371"/>
      <c r="CU5" s="377" t="str">
        <f>INDEX(角色库!$C$6:$Z$6,MATCH($DI$3,角色库!$C$3:$Z$3,0))</f>
        <v>前往表格”角色库“查看使用说明以使用本功能。</v>
      </c>
      <c r="CV5" s="377"/>
      <c r="CW5" s="377"/>
      <c r="CX5" s="377"/>
      <c r="CY5" s="377"/>
      <c r="CZ5" s="377"/>
      <c r="DA5" s="377"/>
      <c r="DB5" s="377"/>
      <c r="DC5" s="377"/>
      <c r="DD5" s="377"/>
      <c r="DE5" s="377"/>
      <c r="DF5" s="377"/>
      <c r="DG5" s="377"/>
      <c r="DH5" s="377"/>
      <c r="DI5" s="377"/>
      <c r="DJ5" s="377"/>
      <c r="DK5" s="377"/>
      <c r="DL5" s="377"/>
      <c r="DM5" s="377"/>
      <c r="DN5" s="377"/>
      <c r="DO5" s="377"/>
    </row>
    <row r="6" s="249" customFormat="1" customHeight="1" spans="2:119">
      <c r="B6" s="254" t="s">
        <v>23</v>
      </c>
      <c r="C6" s="254"/>
      <c r="D6" s="254"/>
      <c r="E6" s="255" t="s">
        <v>29</v>
      </c>
      <c r="F6" s="255"/>
      <c r="G6" s="255"/>
      <c r="H6" s="255"/>
      <c r="I6" s="255"/>
      <c r="J6" s="255"/>
      <c r="K6" s="255"/>
      <c r="L6" s="255"/>
      <c r="M6" s="255"/>
      <c r="N6" s="285"/>
      <c r="O6" s="285"/>
      <c r="P6" s="285"/>
      <c r="Q6" s="285"/>
      <c r="S6" s="291"/>
      <c r="T6" s="293"/>
      <c r="U6" s="293"/>
      <c r="V6" s="293"/>
      <c r="W6" s="291"/>
      <c r="X6" s="296" t="s">
        <v>30</v>
      </c>
      <c r="Y6" s="296"/>
      <c r="Z6" s="296"/>
      <c r="AA6" s="296"/>
      <c r="AB6" s="296"/>
      <c r="AC6" s="303"/>
      <c r="AD6" s="307"/>
      <c r="AE6" s="307"/>
      <c r="AF6" s="308"/>
      <c r="AG6" s="311"/>
      <c r="AH6" s="308"/>
      <c r="AI6" s="312"/>
      <c r="AJ6" s="307"/>
      <c r="AK6" s="307"/>
      <c r="AL6" s="313"/>
      <c r="AM6" s="314"/>
      <c r="AN6" s="313"/>
      <c r="AO6" s="312"/>
      <c r="AP6" s="307"/>
      <c r="AQ6" s="307"/>
      <c r="AR6" s="313"/>
      <c r="AS6" s="314"/>
      <c r="AT6" s="313"/>
      <c r="AU6" s="312"/>
      <c r="AW6" s="333" t="str">
        <f>INDEX(date!$C$45:$K$45,MATCH($X$7,date!$C$41:$K$41,0))</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AX6" s="333"/>
      <c r="AY6" s="333"/>
      <c r="AZ6" s="333"/>
      <c r="BA6" s="333"/>
      <c r="BB6" s="333"/>
      <c r="BC6" s="333"/>
      <c r="BD6" s="333"/>
      <c r="BE6" s="333"/>
      <c r="BF6" s="333"/>
      <c r="BG6" s="333"/>
      <c r="BH6" s="333"/>
      <c r="BI6" s="333"/>
      <c r="BJ6" s="333"/>
      <c r="BK6" s="333"/>
      <c r="BL6" s="333"/>
      <c r="BM6" s="333"/>
      <c r="BN6" s="333"/>
      <c r="BO6" s="333"/>
      <c r="BP6" s="333"/>
      <c r="BR6" s="343" t="s">
        <v>31</v>
      </c>
      <c r="BS6" s="343"/>
      <c r="BT6" s="344" t="str">
        <f>INDEX(date!$C$72:$K$72,MATCH($X$11,date!$C$56:$K$56,0))</f>
        <v>有人并非自称的那个人。我验证其身份的方式是……</v>
      </c>
      <c r="BU6" s="344"/>
      <c r="BV6" s="344"/>
      <c r="BW6" s="344"/>
      <c r="BX6" s="344"/>
      <c r="BY6" s="344"/>
      <c r="BZ6" s="344"/>
      <c r="CA6" s="344"/>
      <c r="CB6" s="344"/>
      <c r="CC6" s="344"/>
      <c r="CD6" s="344"/>
      <c r="CE6" s="344"/>
      <c r="CF6" s="344"/>
      <c r="CG6" s="344"/>
      <c r="CH6" s="344"/>
      <c r="CI6" s="344"/>
      <c r="CJ6" s="344"/>
      <c r="CK6" s="344"/>
      <c r="CL6" s="344"/>
      <c r="CM6" s="344"/>
      <c r="CN6" s="344"/>
      <c r="CO6" s="344"/>
      <c r="CP6" s="344"/>
      <c r="CQ6" s="344"/>
      <c r="CR6" s="344"/>
      <c r="CS6" s="344"/>
      <c r="CT6" s="371"/>
      <c r="CU6" s="377"/>
      <c r="CV6" s="377"/>
      <c r="CW6" s="377"/>
      <c r="CX6" s="377"/>
      <c r="CY6" s="377"/>
      <c r="CZ6" s="377"/>
      <c r="DA6" s="377"/>
      <c r="DB6" s="377"/>
      <c r="DC6" s="377"/>
      <c r="DD6" s="377"/>
      <c r="DE6" s="377"/>
      <c r="DF6" s="377"/>
      <c r="DG6" s="377"/>
      <c r="DH6" s="377"/>
      <c r="DI6" s="377"/>
      <c r="DJ6" s="377"/>
      <c r="DK6" s="377"/>
      <c r="DL6" s="377"/>
      <c r="DM6" s="377"/>
      <c r="DN6" s="377"/>
      <c r="DO6" s="377"/>
    </row>
    <row r="7" s="249" customFormat="1" customHeight="1" spans="2:119">
      <c r="B7" s="252" t="s">
        <v>24</v>
      </c>
      <c r="C7" s="252"/>
      <c r="D7" s="252"/>
      <c r="E7" s="253">
        <v>45</v>
      </c>
      <c r="F7" s="253"/>
      <c r="G7" s="253"/>
      <c r="H7" s="253"/>
      <c r="I7" s="253"/>
      <c r="J7" s="253"/>
      <c r="K7" s="253"/>
      <c r="L7" s="253"/>
      <c r="M7" s="253"/>
      <c r="N7" s="285"/>
      <c r="O7" s="285"/>
      <c r="P7" s="285"/>
      <c r="Q7" s="285"/>
      <c r="S7" s="291"/>
      <c r="T7" s="293"/>
      <c r="U7" s="293"/>
      <c r="V7" s="293"/>
      <c r="W7" s="291"/>
      <c r="X7" s="297" t="s">
        <v>32</v>
      </c>
      <c r="Y7" s="297"/>
      <c r="Z7" s="297"/>
      <c r="AA7" s="297"/>
      <c r="AB7" s="297"/>
      <c r="AC7" s="303"/>
      <c r="AD7" s="309" t="s">
        <v>33</v>
      </c>
      <c r="AE7" s="309"/>
      <c r="AF7" s="310">
        <v>3</v>
      </c>
      <c r="AG7" s="315" t="s">
        <v>18</v>
      </c>
      <c r="AH7" s="310">
        <v>3</v>
      </c>
      <c r="AI7" s="316"/>
      <c r="AJ7" s="309" t="s">
        <v>34</v>
      </c>
      <c r="AK7" s="309"/>
      <c r="AL7" s="317">
        <v>0</v>
      </c>
      <c r="AM7" s="318" t="s">
        <v>18</v>
      </c>
      <c r="AN7" s="317">
        <v>0</v>
      </c>
      <c r="AO7" s="316"/>
      <c r="AP7" s="309" t="s">
        <v>35</v>
      </c>
      <c r="AQ7" s="309"/>
      <c r="AR7" s="319">
        <v>0</v>
      </c>
      <c r="AS7" s="318" t="s">
        <v>18</v>
      </c>
      <c r="AT7" s="319">
        <v>0</v>
      </c>
      <c r="AU7" s="316"/>
      <c r="AW7" s="333"/>
      <c r="AX7" s="333"/>
      <c r="AY7" s="333"/>
      <c r="AZ7" s="333"/>
      <c r="BA7" s="333"/>
      <c r="BB7" s="333"/>
      <c r="BC7" s="333"/>
      <c r="BD7" s="333"/>
      <c r="BE7" s="333"/>
      <c r="BF7" s="333"/>
      <c r="BG7" s="333"/>
      <c r="BH7" s="333"/>
      <c r="BI7" s="333"/>
      <c r="BJ7" s="333"/>
      <c r="BK7" s="333"/>
      <c r="BL7" s="333"/>
      <c r="BM7" s="333"/>
      <c r="BN7" s="333"/>
      <c r="BO7" s="333"/>
      <c r="BP7" s="333"/>
      <c r="BR7" s="346" t="s">
        <v>22</v>
      </c>
      <c r="BS7" s="346"/>
      <c r="BT7" s="347" t="str">
        <f>INDEX(date!$C$73:$K$73,MATCH($X$11,date!$C$56:$K$56,0))</f>
        <v>审问他们</v>
      </c>
      <c r="BU7" s="347"/>
      <c r="BV7" s="347"/>
      <c r="BW7" s="347"/>
      <c r="BX7" s="347"/>
      <c r="BY7" s="347"/>
      <c r="BZ7" s="347"/>
      <c r="CA7" s="347"/>
      <c r="CB7" s="347"/>
      <c r="CC7" s="347"/>
      <c r="CD7" s="347"/>
      <c r="CE7" s="347"/>
      <c r="CF7" s="347"/>
      <c r="CG7" s="347"/>
      <c r="CH7" s="347"/>
      <c r="CI7" s="347"/>
      <c r="CJ7" s="347"/>
      <c r="CK7" s="347"/>
      <c r="CL7" s="347"/>
      <c r="CM7" s="347"/>
      <c r="CN7" s="347"/>
      <c r="CO7" s="347"/>
      <c r="CP7" s="347"/>
      <c r="CQ7" s="364" t="str">
        <f>INDEX(date!$C$74:$K$74,MATCH($X$11,date!$C$56:$K$56,0))</f>
        <v>+3 坚持 </v>
      </c>
      <c r="CR7" s="364"/>
      <c r="CS7" s="374" t="s">
        <v>21</v>
      </c>
      <c r="CT7" s="371"/>
      <c r="CU7" s="377"/>
      <c r="CV7" s="377"/>
      <c r="CW7" s="377"/>
      <c r="CX7" s="377"/>
      <c r="CY7" s="377"/>
      <c r="CZ7" s="377"/>
      <c r="DA7" s="377"/>
      <c r="DB7" s="377"/>
      <c r="DC7" s="377"/>
      <c r="DD7" s="377"/>
      <c r="DE7" s="377"/>
      <c r="DF7" s="377"/>
      <c r="DG7" s="377"/>
      <c r="DH7" s="377"/>
      <c r="DI7" s="377"/>
      <c r="DJ7" s="377"/>
      <c r="DK7" s="377"/>
      <c r="DL7" s="377"/>
      <c r="DM7" s="377"/>
      <c r="DN7" s="377"/>
      <c r="DO7" s="377"/>
    </row>
    <row r="8" s="249" customFormat="1" customHeight="1" spans="2:119">
      <c r="B8" s="256" t="s">
        <v>36</v>
      </c>
      <c r="C8" s="256"/>
      <c r="D8" s="256"/>
      <c r="E8" s="257" t="str">
        <f>IF(E13&gt;=10,VLOOKUP(10,date!B84:C94,2,FALSE),VLOOKUP(E13,date!B84:C94,2,FALSE))</f>
        <v>良好信誉</v>
      </c>
      <c r="F8" s="257"/>
      <c r="G8" s="257"/>
      <c r="H8" s="257"/>
      <c r="I8" s="257"/>
      <c r="J8" s="257"/>
      <c r="K8" s="257"/>
      <c r="L8" s="257"/>
      <c r="M8" s="257"/>
      <c r="N8" s="257"/>
      <c r="O8" s="257"/>
      <c r="P8" s="257"/>
      <c r="Q8" s="257"/>
      <c r="S8" s="291"/>
      <c r="T8" s="293"/>
      <c r="U8" s="293"/>
      <c r="V8" s="293"/>
      <c r="W8" s="291"/>
      <c r="X8" s="297"/>
      <c r="Y8" s="297"/>
      <c r="Z8" s="297"/>
      <c r="AA8" s="297"/>
      <c r="AB8" s="297"/>
      <c r="AC8" s="303"/>
      <c r="AD8" s="309"/>
      <c r="AE8" s="309"/>
      <c r="AF8" s="310"/>
      <c r="AG8" s="315"/>
      <c r="AH8" s="310"/>
      <c r="AI8" s="316"/>
      <c r="AJ8" s="309"/>
      <c r="AK8" s="309"/>
      <c r="AL8" s="319"/>
      <c r="AM8" s="318"/>
      <c r="AN8" s="319"/>
      <c r="AO8" s="316"/>
      <c r="AP8" s="309"/>
      <c r="AQ8" s="309"/>
      <c r="AR8" s="319"/>
      <c r="AS8" s="318"/>
      <c r="AT8" s="319"/>
      <c r="AU8" s="316"/>
      <c r="AW8" s="333"/>
      <c r="AX8" s="333"/>
      <c r="AY8" s="333"/>
      <c r="AZ8" s="333"/>
      <c r="BA8" s="333"/>
      <c r="BB8" s="333"/>
      <c r="BC8" s="333"/>
      <c r="BD8" s="333"/>
      <c r="BE8" s="333"/>
      <c r="BF8" s="333"/>
      <c r="BG8" s="333"/>
      <c r="BH8" s="333"/>
      <c r="BI8" s="333"/>
      <c r="BJ8" s="333"/>
      <c r="BK8" s="333"/>
      <c r="BL8" s="333"/>
      <c r="BM8" s="333"/>
      <c r="BN8" s="333"/>
      <c r="BO8" s="333"/>
      <c r="BP8" s="333"/>
      <c r="BR8" s="348" t="s">
        <v>27</v>
      </c>
      <c r="BS8" s="348"/>
      <c r="BT8" s="349" t="str">
        <f>INDEX(date!$C$75:$K$75,MATCH($X$11,date!$C$56:$K$56,0))</f>
        <v>审问他们</v>
      </c>
      <c r="BU8" s="349"/>
      <c r="BV8" s="349"/>
      <c r="BW8" s="349"/>
      <c r="BX8" s="349"/>
      <c r="BY8" s="349"/>
      <c r="BZ8" s="349"/>
      <c r="CA8" s="349"/>
      <c r="CB8" s="349"/>
      <c r="CC8" s="349"/>
      <c r="CD8" s="349"/>
      <c r="CE8" s="349"/>
      <c r="CF8" s="349"/>
      <c r="CG8" s="349"/>
      <c r="CH8" s="349"/>
      <c r="CI8" s="349"/>
      <c r="CJ8" s="349"/>
      <c r="CK8" s="349"/>
      <c r="CL8" s="349"/>
      <c r="CM8" s="349"/>
      <c r="CN8" s="349"/>
      <c r="CO8" s="349"/>
      <c r="CP8" s="349"/>
      <c r="CQ8" s="365" t="str">
        <f>INDEX(date!$C$76:$K$76,MATCH($X$11,date!$C$56:$K$56,0))</f>
        <v>+3 活力</v>
      </c>
      <c r="CR8" s="365"/>
      <c r="CS8" s="376" t="s">
        <v>28</v>
      </c>
      <c r="CT8" s="371"/>
      <c r="CU8" s="377"/>
      <c r="CV8" s="377"/>
      <c r="CW8" s="377"/>
      <c r="CX8" s="377"/>
      <c r="CY8" s="377"/>
      <c r="CZ8" s="377"/>
      <c r="DA8" s="377"/>
      <c r="DB8" s="377"/>
      <c r="DC8" s="377"/>
      <c r="DD8" s="377"/>
      <c r="DE8" s="377"/>
      <c r="DF8" s="377"/>
      <c r="DG8" s="377"/>
      <c r="DH8" s="377"/>
      <c r="DI8" s="377"/>
      <c r="DJ8" s="377"/>
      <c r="DK8" s="377"/>
      <c r="DL8" s="377"/>
      <c r="DM8" s="377"/>
      <c r="DN8" s="377"/>
      <c r="DO8" s="377"/>
    </row>
    <row r="9" s="249" customFormat="1" customHeight="1" spans="2:119">
      <c r="B9" s="256"/>
      <c r="C9" s="256"/>
      <c r="D9" s="256"/>
      <c r="E9" s="258" t="str">
        <f>IF(E13&gt;=10,VLOOKUP(10,date!B84:D94,3,FALSE),VLOOKUP(E13,date!B84:D94,3,FALSE))</f>
        <v>你是值得公司信赖的特工，一切运作顺利。</v>
      </c>
      <c r="F9" s="258"/>
      <c r="G9" s="258"/>
      <c r="H9" s="258"/>
      <c r="I9" s="258"/>
      <c r="J9" s="258"/>
      <c r="K9" s="258"/>
      <c r="L9" s="258"/>
      <c r="M9" s="258"/>
      <c r="N9" s="258"/>
      <c r="O9" s="258"/>
      <c r="P9" s="258"/>
      <c r="Q9" s="258"/>
      <c r="AC9" s="303"/>
      <c r="AD9" s="309"/>
      <c r="AE9" s="309"/>
      <c r="AF9" s="310"/>
      <c r="AG9" s="315"/>
      <c r="AH9" s="310"/>
      <c r="AI9" s="316"/>
      <c r="AJ9" s="309"/>
      <c r="AK9" s="309"/>
      <c r="AL9" s="319"/>
      <c r="AM9" s="318"/>
      <c r="AN9" s="319"/>
      <c r="AO9" s="316"/>
      <c r="AP9" s="309"/>
      <c r="AQ9" s="309"/>
      <c r="AR9" s="319"/>
      <c r="AS9" s="318"/>
      <c r="AT9" s="319"/>
      <c r="AU9" s="316"/>
      <c r="AW9" s="333"/>
      <c r="AX9" s="333"/>
      <c r="AY9" s="333"/>
      <c r="AZ9" s="333"/>
      <c r="BA9" s="333"/>
      <c r="BB9" s="333"/>
      <c r="BC9" s="333"/>
      <c r="BD9" s="333"/>
      <c r="BE9" s="333"/>
      <c r="BF9" s="333"/>
      <c r="BG9" s="333"/>
      <c r="BH9" s="333"/>
      <c r="BI9" s="333"/>
      <c r="BJ9" s="333"/>
      <c r="BK9" s="333"/>
      <c r="BL9" s="333"/>
      <c r="BM9" s="333"/>
      <c r="BN9" s="333"/>
      <c r="BO9" s="333"/>
      <c r="BP9" s="333"/>
      <c r="BR9" s="343" t="s">
        <v>37</v>
      </c>
      <c r="BS9" s="343"/>
      <c r="BT9" s="344" t="str">
        <f>INDEX(date!$C$77:$K$77,MATCH($X$11,date!$C$56:$K$56,0))</f>
        <v>有人在火警疏散时闯入我的大楼行窃。我会……</v>
      </c>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71"/>
      <c r="CU9" s="377"/>
      <c r="CV9" s="377"/>
      <c r="CW9" s="377"/>
      <c r="CX9" s="377"/>
      <c r="CY9" s="377"/>
      <c r="CZ9" s="377"/>
      <c r="DA9" s="377"/>
      <c r="DB9" s="377"/>
      <c r="DC9" s="377"/>
      <c r="DD9" s="377"/>
      <c r="DE9" s="377"/>
      <c r="DF9" s="377"/>
      <c r="DG9" s="377"/>
      <c r="DH9" s="377"/>
      <c r="DI9" s="377"/>
      <c r="DJ9" s="377"/>
      <c r="DK9" s="377"/>
      <c r="DL9" s="377"/>
      <c r="DM9" s="377"/>
      <c r="DN9" s="377"/>
      <c r="DO9" s="377"/>
    </row>
    <row r="10" s="249" customFormat="1" customHeight="1" spans="2:119">
      <c r="B10" s="259"/>
      <c r="C10" s="259"/>
      <c r="D10" s="259"/>
      <c r="E10" s="259"/>
      <c r="F10" s="259"/>
      <c r="G10" s="259"/>
      <c r="H10" s="259"/>
      <c r="I10" s="259"/>
      <c r="J10" s="259"/>
      <c r="K10" s="259"/>
      <c r="L10" s="259"/>
      <c r="M10" s="259"/>
      <c r="N10" s="259"/>
      <c r="O10" s="259"/>
      <c r="P10" s="259"/>
      <c r="Q10" s="259"/>
      <c r="T10" s="293"/>
      <c r="U10" s="293"/>
      <c r="V10" s="293"/>
      <c r="W10" s="291"/>
      <c r="X10" s="298" t="s">
        <v>38</v>
      </c>
      <c r="Y10" s="298"/>
      <c r="Z10" s="298"/>
      <c r="AA10" s="298"/>
      <c r="AB10" s="298"/>
      <c r="AC10" s="303"/>
      <c r="AD10" s="307" t="s">
        <v>39</v>
      </c>
      <c r="AE10" s="307"/>
      <c r="AF10" s="308">
        <v>3</v>
      </c>
      <c r="AG10" s="311" t="s">
        <v>18</v>
      </c>
      <c r="AH10" s="308">
        <v>3</v>
      </c>
      <c r="AI10" s="312"/>
      <c r="AJ10" s="307" t="s">
        <v>40</v>
      </c>
      <c r="AK10" s="307"/>
      <c r="AL10" s="313">
        <v>0</v>
      </c>
      <c r="AM10" s="314" t="s">
        <v>18</v>
      </c>
      <c r="AN10" s="313">
        <v>0</v>
      </c>
      <c r="AO10" s="312"/>
      <c r="AP10" s="307" t="s">
        <v>41</v>
      </c>
      <c r="AQ10" s="307"/>
      <c r="AR10" s="313">
        <v>0</v>
      </c>
      <c r="AS10" s="314" t="s">
        <v>18</v>
      </c>
      <c r="AT10" s="313">
        <v>0</v>
      </c>
      <c r="AU10" s="312"/>
      <c r="AW10" s="333"/>
      <c r="AX10" s="333"/>
      <c r="AY10" s="333"/>
      <c r="AZ10" s="333"/>
      <c r="BA10" s="333"/>
      <c r="BB10" s="333"/>
      <c r="BC10" s="333"/>
      <c r="BD10" s="333"/>
      <c r="BE10" s="333"/>
      <c r="BF10" s="333"/>
      <c r="BG10" s="333"/>
      <c r="BH10" s="333"/>
      <c r="BI10" s="333"/>
      <c r="BJ10" s="333"/>
      <c r="BK10" s="333"/>
      <c r="BL10" s="333"/>
      <c r="BM10" s="333"/>
      <c r="BN10" s="333"/>
      <c r="BO10" s="333"/>
      <c r="BP10" s="333"/>
      <c r="BR10" s="350" t="s">
        <v>22</v>
      </c>
      <c r="BS10" s="350"/>
      <c r="BT10" s="347" t="str">
        <f>INDEX(date!$C$78:$K$78,MATCH($X$11,date!$C$56:$K$56,0))</f>
        <v>保证火势不被打扰</v>
      </c>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64" t="str">
        <f>INDEX(date!$C$79:$K$79,MATCH($X$11,date!$C$56:$K$56,0))</f>
        <v>+3 专业</v>
      </c>
      <c r="CR10" s="364"/>
      <c r="CS10" s="374" t="s">
        <v>21</v>
      </c>
      <c r="CT10" s="371"/>
      <c r="CU10" s="377"/>
      <c r="CV10" s="377"/>
      <c r="CW10" s="377"/>
      <c r="CX10" s="377"/>
      <c r="CY10" s="377"/>
      <c r="CZ10" s="377"/>
      <c r="DA10" s="377"/>
      <c r="DB10" s="377"/>
      <c r="DC10" s="377"/>
      <c r="DD10" s="377"/>
      <c r="DE10" s="377"/>
      <c r="DF10" s="377"/>
      <c r="DG10" s="377"/>
      <c r="DH10" s="377"/>
      <c r="DI10" s="377"/>
      <c r="DJ10" s="377"/>
      <c r="DK10" s="377"/>
      <c r="DL10" s="377"/>
      <c r="DM10" s="377"/>
      <c r="DN10" s="377"/>
      <c r="DO10" s="377"/>
    </row>
    <row r="11" s="249" customFormat="1" customHeight="1" spans="2:119">
      <c r="B11" s="260" t="s">
        <v>42</v>
      </c>
      <c r="C11" s="260"/>
      <c r="D11" s="260"/>
      <c r="E11" s="261">
        <v>0</v>
      </c>
      <c r="F11" s="261"/>
      <c r="G11" s="262"/>
      <c r="H11" s="262"/>
      <c r="J11" s="286" t="s">
        <v>43</v>
      </c>
      <c r="K11" s="286"/>
      <c r="L11" s="286"/>
      <c r="M11" s="286"/>
      <c r="N11" s="287">
        <v>0</v>
      </c>
      <c r="O11" s="287"/>
      <c r="P11" s="288"/>
      <c r="Q11" s="288"/>
      <c r="T11" s="293"/>
      <c r="U11" s="293"/>
      <c r="V11" s="293"/>
      <c r="X11" s="299" t="s">
        <v>44</v>
      </c>
      <c r="Y11" s="299"/>
      <c r="Z11" s="299"/>
      <c r="AA11" s="299"/>
      <c r="AB11" s="299"/>
      <c r="AC11" s="303"/>
      <c r="AD11" s="307"/>
      <c r="AE11" s="307"/>
      <c r="AF11" s="308"/>
      <c r="AG11" s="311"/>
      <c r="AH11" s="308"/>
      <c r="AI11" s="312"/>
      <c r="AJ11" s="307"/>
      <c r="AK11" s="307"/>
      <c r="AL11" s="313"/>
      <c r="AM11" s="314"/>
      <c r="AN11" s="313"/>
      <c r="AO11" s="312"/>
      <c r="AP11" s="307"/>
      <c r="AQ11" s="307"/>
      <c r="AR11" s="313"/>
      <c r="AS11" s="314"/>
      <c r="AT11" s="313"/>
      <c r="AU11" s="312"/>
      <c r="AW11" s="333"/>
      <c r="AX11" s="333"/>
      <c r="AY11" s="333"/>
      <c r="AZ11" s="333"/>
      <c r="BA11" s="333"/>
      <c r="BB11" s="333"/>
      <c r="BC11" s="333"/>
      <c r="BD11" s="333"/>
      <c r="BE11" s="333"/>
      <c r="BF11" s="333"/>
      <c r="BG11" s="333"/>
      <c r="BH11" s="333"/>
      <c r="BI11" s="333"/>
      <c r="BJ11" s="333"/>
      <c r="BK11" s="333"/>
      <c r="BL11" s="333"/>
      <c r="BM11" s="333"/>
      <c r="BN11" s="333"/>
      <c r="BO11" s="333"/>
      <c r="BP11" s="333"/>
      <c r="BR11" s="348" t="s">
        <v>27</v>
      </c>
      <c r="BS11" s="348"/>
      <c r="BT11" s="349" t="str">
        <f>INDEX(date!$C$80:$K$80,MATCH($X$11,date!$C$56:$K$56,0))</f>
        <v>视其为“第一响应者”并放行</v>
      </c>
      <c r="BU11" s="349"/>
      <c r="BV11" s="349"/>
      <c r="BW11" s="349"/>
      <c r="BX11" s="349"/>
      <c r="BY11" s="349"/>
      <c r="BZ11" s="349"/>
      <c r="CA11" s="349"/>
      <c r="CB11" s="349"/>
      <c r="CC11" s="349"/>
      <c r="CD11" s="349"/>
      <c r="CE11" s="349"/>
      <c r="CF11" s="349"/>
      <c r="CG11" s="349"/>
      <c r="CH11" s="349"/>
      <c r="CI11" s="349"/>
      <c r="CJ11" s="349"/>
      <c r="CK11" s="349"/>
      <c r="CL11" s="349"/>
      <c r="CM11" s="349"/>
      <c r="CN11" s="349"/>
      <c r="CO11" s="349"/>
      <c r="CP11" s="349"/>
      <c r="CQ11" s="365" t="str">
        <f>INDEX(date!$C$81:$K$81,MATCH($X$11,date!$C$56:$K$56,0))</f>
        <v>+3 缜密</v>
      </c>
      <c r="CR11" s="365"/>
      <c r="CS11" s="376" t="s">
        <v>28</v>
      </c>
      <c r="CT11" s="371"/>
      <c r="CU11" s="377"/>
      <c r="CV11" s="377"/>
      <c r="CW11" s="377"/>
      <c r="CX11" s="377"/>
      <c r="CY11" s="377"/>
      <c r="CZ11" s="377"/>
      <c r="DA11" s="377"/>
      <c r="DB11" s="377"/>
      <c r="DC11" s="377"/>
      <c r="DD11" s="377"/>
      <c r="DE11" s="377"/>
      <c r="DF11" s="377"/>
      <c r="DG11" s="377"/>
      <c r="DH11" s="377"/>
      <c r="DI11" s="377"/>
      <c r="DJ11" s="377"/>
      <c r="DK11" s="377"/>
      <c r="DL11" s="377"/>
      <c r="DM11" s="377"/>
      <c r="DN11" s="377"/>
      <c r="DO11" s="377"/>
    </row>
    <row r="12" s="249" customFormat="1" customHeight="1" spans="2:119">
      <c r="B12" s="260"/>
      <c r="C12" s="260"/>
      <c r="D12" s="260"/>
      <c r="E12" s="261"/>
      <c r="F12" s="261"/>
      <c r="G12" s="262"/>
      <c r="H12" s="262"/>
      <c r="J12" s="286"/>
      <c r="K12" s="286"/>
      <c r="L12" s="286"/>
      <c r="M12" s="286"/>
      <c r="N12" s="287"/>
      <c r="O12" s="287"/>
      <c r="P12" s="288"/>
      <c r="Q12" s="288"/>
      <c r="T12" s="293"/>
      <c r="U12" s="293"/>
      <c r="V12" s="293"/>
      <c r="X12" s="299"/>
      <c r="Y12" s="299"/>
      <c r="Z12" s="299"/>
      <c r="AA12" s="299"/>
      <c r="AB12" s="299"/>
      <c r="AC12" s="303"/>
      <c r="AD12" s="307"/>
      <c r="AE12" s="307"/>
      <c r="AF12" s="308"/>
      <c r="AG12" s="311"/>
      <c r="AH12" s="308"/>
      <c r="AI12" s="312"/>
      <c r="AJ12" s="307"/>
      <c r="AK12" s="307"/>
      <c r="AL12" s="313"/>
      <c r="AM12" s="314"/>
      <c r="AN12" s="313"/>
      <c r="AO12" s="312"/>
      <c r="AP12" s="307"/>
      <c r="AQ12" s="307"/>
      <c r="AR12" s="313"/>
      <c r="AS12" s="314"/>
      <c r="AT12" s="313"/>
      <c r="AU12" s="312"/>
      <c r="AW12" s="333"/>
      <c r="AX12" s="333"/>
      <c r="AY12" s="333"/>
      <c r="AZ12" s="333"/>
      <c r="BA12" s="333"/>
      <c r="BB12" s="333"/>
      <c r="BC12" s="333"/>
      <c r="BD12" s="333"/>
      <c r="BE12" s="333"/>
      <c r="BF12" s="333"/>
      <c r="BG12" s="333"/>
      <c r="BH12" s="333"/>
      <c r="BI12" s="333"/>
      <c r="BJ12" s="333"/>
      <c r="BK12" s="333"/>
      <c r="BL12" s="333"/>
      <c r="BM12" s="333"/>
      <c r="BN12" s="333"/>
      <c r="BO12" s="333"/>
      <c r="BP12" s="333"/>
      <c r="DK12" s="371"/>
      <c r="DL12" s="371"/>
      <c r="DM12" s="371"/>
      <c r="DN12" s="371"/>
      <c r="DO12" s="371"/>
    </row>
    <row r="13" s="249" customFormat="1" customHeight="1" spans="2:119">
      <c r="B13" s="263" t="s">
        <v>45</v>
      </c>
      <c r="C13" s="263"/>
      <c r="D13" s="263"/>
      <c r="E13" s="264">
        <v>0</v>
      </c>
      <c r="F13" s="264"/>
      <c r="G13" s="262"/>
      <c r="H13" s="262"/>
      <c r="J13" s="289" t="s">
        <v>46</v>
      </c>
      <c r="K13" s="289"/>
      <c r="L13" s="289"/>
      <c r="M13" s="289"/>
      <c r="N13" s="290">
        <v>0</v>
      </c>
      <c r="O13" s="290"/>
      <c r="P13" s="288"/>
      <c r="Q13" s="288"/>
      <c r="AW13" s="333"/>
      <c r="AX13" s="333"/>
      <c r="AY13" s="333"/>
      <c r="AZ13" s="333"/>
      <c r="BA13" s="333"/>
      <c r="BB13" s="333"/>
      <c r="BC13" s="333"/>
      <c r="BD13" s="333"/>
      <c r="BE13" s="333"/>
      <c r="BF13" s="333"/>
      <c r="BG13" s="333"/>
      <c r="BH13" s="333"/>
      <c r="BI13" s="333"/>
      <c r="BJ13" s="333"/>
      <c r="BK13" s="333"/>
      <c r="BL13" s="333"/>
      <c r="BM13" s="333"/>
      <c r="BN13" s="333"/>
      <c r="BO13" s="333"/>
      <c r="BP13" s="333"/>
      <c r="BR13" s="226" t="s">
        <v>47</v>
      </c>
      <c r="BS13" s="226"/>
      <c r="BT13" s="226"/>
      <c r="BU13" s="226"/>
      <c r="BV13" s="226"/>
      <c r="BW13" s="226"/>
      <c r="BX13" s="226"/>
      <c r="BY13" s="226"/>
      <c r="BZ13" s="226"/>
      <c r="CA13" s="226"/>
      <c r="CB13" s="226"/>
      <c r="CC13" s="226"/>
      <c r="CD13" s="226"/>
      <c r="CE13" s="226"/>
      <c r="CF13" s="226"/>
      <c r="CG13" s="226"/>
      <c r="CH13" s="226"/>
      <c r="CI13" s="226"/>
      <c r="CJ13" s="226"/>
      <c r="CK13" s="226"/>
      <c r="CL13" s="226"/>
      <c r="CM13" s="226"/>
      <c r="CN13" s="226"/>
      <c r="CO13" s="226"/>
      <c r="CP13" s="226"/>
      <c r="CQ13" s="226"/>
      <c r="CR13" s="226"/>
      <c r="CS13" s="226"/>
      <c r="CT13" s="371"/>
      <c r="CU13" s="226" t="s">
        <v>48</v>
      </c>
      <c r="CV13" s="226"/>
      <c r="CW13" s="226"/>
      <c r="CX13" s="226"/>
      <c r="CY13" s="226"/>
      <c r="CZ13" s="226"/>
      <c r="DA13" s="226"/>
      <c r="DB13" s="226"/>
      <c r="DC13" s="226"/>
      <c r="DD13" s="226"/>
      <c r="DE13" s="226"/>
      <c r="DF13" s="226"/>
      <c r="DG13" s="226"/>
      <c r="DH13" s="226"/>
      <c r="DI13" s="226"/>
      <c r="DJ13" s="226"/>
      <c r="DK13" s="226"/>
      <c r="DL13" s="226"/>
      <c r="DM13" s="226"/>
      <c r="DN13" s="226"/>
      <c r="DO13" s="226"/>
    </row>
    <row r="14" s="249" customFormat="1" customHeight="1" spans="2:119">
      <c r="B14" s="263"/>
      <c r="C14" s="263"/>
      <c r="D14" s="263"/>
      <c r="E14" s="264"/>
      <c r="F14" s="264"/>
      <c r="G14" s="262"/>
      <c r="H14" s="262"/>
      <c r="J14" s="289"/>
      <c r="K14" s="289"/>
      <c r="L14" s="289"/>
      <c r="M14" s="289"/>
      <c r="N14" s="290"/>
      <c r="O14" s="290"/>
      <c r="P14" s="288"/>
      <c r="Q14" s="288"/>
      <c r="R14" s="259"/>
      <c r="S14" s="300" t="s">
        <v>49</v>
      </c>
      <c r="T14" s="300"/>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20"/>
      <c r="AW14" s="333"/>
      <c r="AX14" s="333"/>
      <c r="AY14" s="333"/>
      <c r="AZ14" s="333"/>
      <c r="BA14" s="333"/>
      <c r="BB14" s="333"/>
      <c r="BC14" s="333"/>
      <c r="BD14" s="333"/>
      <c r="BE14" s="333"/>
      <c r="BF14" s="333"/>
      <c r="BG14" s="333"/>
      <c r="BH14" s="333"/>
      <c r="BI14" s="333"/>
      <c r="BJ14" s="333"/>
      <c r="BK14" s="333"/>
      <c r="BL14" s="333"/>
      <c r="BM14" s="333"/>
      <c r="BN14" s="333"/>
      <c r="BO14" s="333"/>
      <c r="BP14" s="333"/>
      <c r="BQ14" s="339"/>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71"/>
      <c r="CU14" s="378"/>
      <c r="CV14" s="378"/>
      <c r="CW14" s="378"/>
      <c r="CX14" s="378"/>
      <c r="CY14" s="378"/>
      <c r="CZ14" s="378"/>
      <c r="DA14" s="378"/>
      <c r="DB14" s="378"/>
      <c r="DC14" s="378"/>
      <c r="DD14" s="378"/>
      <c r="DE14" s="378"/>
      <c r="DF14" s="378"/>
      <c r="DG14" s="378"/>
      <c r="DH14" s="378"/>
      <c r="DI14" s="378"/>
      <c r="DJ14" s="378"/>
      <c r="DK14" s="378"/>
      <c r="DL14" s="378"/>
      <c r="DM14" s="378"/>
      <c r="DN14" s="378"/>
      <c r="DO14" s="378"/>
    </row>
    <row r="15" s="249" customFormat="1" customHeight="1" spans="13:119">
      <c r="M15" s="291"/>
      <c r="N15" s="291"/>
      <c r="R15" s="259"/>
      <c r="S15" s="300"/>
      <c r="T15" s="300"/>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20"/>
      <c r="AW15" s="333"/>
      <c r="AX15" s="333"/>
      <c r="AY15" s="333"/>
      <c r="AZ15" s="333"/>
      <c r="BA15" s="333"/>
      <c r="BB15" s="333"/>
      <c r="BC15" s="333"/>
      <c r="BD15" s="333"/>
      <c r="BE15" s="333"/>
      <c r="BF15" s="333"/>
      <c r="BG15" s="333"/>
      <c r="BH15" s="333"/>
      <c r="BI15" s="333"/>
      <c r="BJ15" s="333"/>
      <c r="BK15" s="333"/>
      <c r="BL15" s="333"/>
      <c r="BM15" s="333"/>
      <c r="BN15" s="333"/>
      <c r="BO15" s="333"/>
      <c r="BP15" s="333"/>
      <c r="BQ15" s="339"/>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71"/>
      <c r="CU15" s="378"/>
      <c r="CV15" s="378"/>
      <c r="CW15" s="378"/>
      <c r="CX15" s="378"/>
      <c r="CY15" s="378"/>
      <c r="CZ15" s="378"/>
      <c r="DA15" s="378"/>
      <c r="DB15" s="378"/>
      <c r="DC15" s="378"/>
      <c r="DD15" s="378"/>
      <c r="DE15" s="378"/>
      <c r="DF15" s="378"/>
      <c r="DG15" s="378"/>
      <c r="DH15" s="378"/>
      <c r="DI15" s="378"/>
      <c r="DJ15" s="378"/>
      <c r="DK15" s="378"/>
      <c r="DL15" s="378"/>
      <c r="DM15" s="378"/>
      <c r="DN15" s="378"/>
      <c r="DO15" s="378"/>
    </row>
    <row r="16" s="249" customFormat="1" customHeight="1" spans="2:119">
      <c r="B16" s="265" t="s">
        <v>50</v>
      </c>
      <c r="C16" s="265"/>
      <c r="D16" s="265"/>
      <c r="E16" s="266">
        <v>0</v>
      </c>
      <c r="F16" s="266"/>
      <c r="G16" s="267"/>
      <c r="H16" s="267"/>
      <c r="J16" s="140" t="s">
        <v>51</v>
      </c>
      <c r="K16" s="140"/>
      <c r="L16" s="140"/>
      <c r="M16" s="140"/>
      <c r="N16" s="292" t="s">
        <v>52</v>
      </c>
      <c r="O16" s="292"/>
      <c r="P16" s="292"/>
      <c r="Q16" s="292"/>
      <c r="R16" s="259"/>
      <c r="S16" s="301" t="str">
        <f>INDEX(date!$C$60:$K$60,MATCH($X$11,date!$C$56:$K$56,0))</f>
        <v>时刻保持警惕。</v>
      </c>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320"/>
      <c r="AW16" s="333"/>
      <c r="AX16" s="333"/>
      <c r="AY16" s="333"/>
      <c r="AZ16" s="333"/>
      <c r="BA16" s="333"/>
      <c r="BB16" s="333"/>
      <c r="BC16" s="333"/>
      <c r="BD16" s="333"/>
      <c r="BE16" s="333"/>
      <c r="BF16" s="333"/>
      <c r="BG16" s="333"/>
      <c r="BH16" s="333"/>
      <c r="BI16" s="333"/>
      <c r="BJ16" s="333"/>
      <c r="BK16" s="333"/>
      <c r="BL16" s="333"/>
      <c r="BM16" s="333"/>
      <c r="BN16" s="333"/>
      <c r="BO16" s="333"/>
      <c r="BP16" s="333"/>
      <c r="BQ16" s="339"/>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71"/>
      <c r="CU16" s="378"/>
      <c r="CV16" s="378"/>
      <c r="CW16" s="378"/>
      <c r="CX16" s="378"/>
      <c r="CY16" s="378"/>
      <c r="CZ16" s="378"/>
      <c r="DA16" s="378"/>
      <c r="DB16" s="378"/>
      <c r="DC16" s="378"/>
      <c r="DD16" s="378"/>
      <c r="DE16" s="378"/>
      <c r="DF16" s="378"/>
      <c r="DG16" s="378"/>
      <c r="DH16" s="378"/>
      <c r="DI16" s="378"/>
      <c r="DJ16" s="378"/>
      <c r="DK16" s="378"/>
      <c r="DL16" s="378"/>
      <c r="DM16" s="378"/>
      <c r="DN16" s="378"/>
      <c r="DO16" s="378"/>
    </row>
    <row r="17" s="249" customFormat="1" customHeight="1" spans="2:119">
      <c r="B17" s="265"/>
      <c r="C17" s="265"/>
      <c r="D17" s="265"/>
      <c r="E17" s="266"/>
      <c r="F17" s="266"/>
      <c r="G17" s="267"/>
      <c r="H17" s="267"/>
      <c r="J17" s="140"/>
      <c r="K17" s="140"/>
      <c r="L17" s="140"/>
      <c r="M17" s="140"/>
      <c r="N17" s="292"/>
      <c r="O17" s="292"/>
      <c r="P17" s="292"/>
      <c r="Q17" s="292"/>
      <c r="R17" s="259"/>
      <c r="S17" s="302" t="str">
        <f>INDEX(date!$C$61:$K$61,MATCH($X$11,date!$C$56:$K$56,0))</f>
        <v>在下列两条中任选其一执行：
 a. 每当你坐下时，受到 1 次违规处分；
b. 每当你留下一个问题未回答时，受到 1 次违规处分。</v>
      </c>
      <c r="T17" s="302"/>
      <c r="U17" s="302"/>
      <c r="V17" s="302"/>
      <c r="W17" s="302"/>
      <c r="X17" s="302"/>
      <c r="Y17" s="302"/>
      <c r="Z17" s="302"/>
      <c r="AA17" s="302"/>
      <c r="AB17" s="302"/>
      <c r="AC17" s="302"/>
      <c r="AD17" s="302"/>
      <c r="AE17" s="302"/>
      <c r="AF17" s="302"/>
      <c r="AG17" s="302"/>
      <c r="AH17" s="302"/>
      <c r="AI17" s="302"/>
      <c r="AJ17" s="302"/>
      <c r="AK17" s="302"/>
      <c r="AL17" s="302"/>
      <c r="AM17" s="302"/>
      <c r="AN17" s="302"/>
      <c r="AO17" s="302"/>
      <c r="AP17" s="302"/>
      <c r="AQ17" s="302"/>
      <c r="AR17" s="302"/>
      <c r="AS17" s="302"/>
      <c r="AT17" s="302"/>
      <c r="AU17" s="302"/>
      <c r="AV17" s="320"/>
      <c r="AW17" s="333"/>
      <c r="AX17" s="333"/>
      <c r="AY17" s="333"/>
      <c r="AZ17" s="333"/>
      <c r="BA17" s="333"/>
      <c r="BB17" s="333"/>
      <c r="BC17" s="333"/>
      <c r="BD17" s="333"/>
      <c r="BE17" s="333"/>
      <c r="BF17" s="333"/>
      <c r="BG17" s="333"/>
      <c r="BH17" s="333"/>
      <c r="BI17" s="333"/>
      <c r="BJ17" s="333"/>
      <c r="BK17" s="333"/>
      <c r="BL17" s="333"/>
      <c r="BM17" s="333"/>
      <c r="BN17" s="333"/>
      <c r="BO17" s="333"/>
      <c r="BP17" s="333"/>
      <c r="BQ17" s="339"/>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71"/>
      <c r="CU17" s="378"/>
      <c r="CV17" s="378"/>
      <c r="CW17" s="378"/>
      <c r="CX17" s="378"/>
      <c r="CY17" s="378"/>
      <c r="CZ17" s="378"/>
      <c r="DA17" s="378"/>
      <c r="DB17" s="378"/>
      <c r="DC17" s="378"/>
      <c r="DD17" s="378"/>
      <c r="DE17" s="378"/>
      <c r="DF17" s="378"/>
      <c r="DG17" s="378"/>
      <c r="DH17" s="378"/>
      <c r="DI17" s="378"/>
      <c r="DJ17" s="378"/>
      <c r="DK17" s="378"/>
      <c r="DL17" s="378"/>
      <c r="DM17" s="378"/>
      <c r="DN17" s="378"/>
      <c r="DO17" s="378"/>
    </row>
    <row r="18" s="249" customFormat="1" customHeight="1" spans="18:119">
      <c r="R18" s="259"/>
      <c r="S18" s="302"/>
      <c r="T18" s="302"/>
      <c r="U18" s="302"/>
      <c r="V18" s="302"/>
      <c r="W18" s="302"/>
      <c r="X18" s="302"/>
      <c r="Y18" s="302"/>
      <c r="Z18" s="302"/>
      <c r="AA18" s="302"/>
      <c r="AB18" s="302"/>
      <c r="AC18" s="302"/>
      <c r="AD18" s="302"/>
      <c r="AE18" s="302"/>
      <c r="AF18" s="302"/>
      <c r="AG18" s="302"/>
      <c r="AH18" s="302"/>
      <c r="AI18" s="302"/>
      <c r="AJ18" s="302"/>
      <c r="AK18" s="302"/>
      <c r="AL18" s="302"/>
      <c r="AM18" s="302"/>
      <c r="AN18" s="302"/>
      <c r="AO18" s="302"/>
      <c r="AP18" s="302"/>
      <c r="AQ18" s="302"/>
      <c r="AR18" s="302"/>
      <c r="AS18" s="302"/>
      <c r="AT18" s="302"/>
      <c r="AU18" s="302"/>
      <c r="AV18" s="320"/>
      <c r="AW18" s="333"/>
      <c r="AX18" s="333"/>
      <c r="AY18" s="333"/>
      <c r="AZ18" s="333"/>
      <c r="BA18" s="333"/>
      <c r="BB18" s="333"/>
      <c r="BC18" s="333"/>
      <c r="BD18" s="333"/>
      <c r="BE18" s="333"/>
      <c r="BF18" s="333"/>
      <c r="BG18" s="333"/>
      <c r="BH18" s="333"/>
      <c r="BI18" s="333"/>
      <c r="BJ18" s="333"/>
      <c r="BK18" s="333"/>
      <c r="BL18" s="333"/>
      <c r="BM18" s="333"/>
      <c r="BN18" s="333"/>
      <c r="BO18" s="333"/>
      <c r="BP18" s="333"/>
      <c r="BQ18" s="339"/>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71"/>
      <c r="CU18" s="378"/>
      <c r="CV18" s="378"/>
      <c r="CW18" s="378"/>
      <c r="CX18" s="378"/>
      <c r="CY18" s="378"/>
      <c r="CZ18" s="378"/>
      <c r="DA18" s="378"/>
      <c r="DB18" s="378"/>
      <c r="DC18" s="378"/>
      <c r="DD18" s="378"/>
      <c r="DE18" s="378"/>
      <c r="DF18" s="378"/>
      <c r="DG18" s="378"/>
      <c r="DH18" s="378"/>
      <c r="DI18" s="378"/>
      <c r="DJ18" s="378"/>
      <c r="DK18" s="378"/>
      <c r="DL18" s="378"/>
      <c r="DM18" s="378"/>
      <c r="DN18" s="378"/>
      <c r="DO18" s="378"/>
    </row>
    <row r="19" s="249" customFormat="1" customHeight="1" spans="2:119">
      <c r="B19" s="140" t="s">
        <v>53</v>
      </c>
      <c r="C19" s="140"/>
      <c r="D19" s="140"/>
      <c r="E19" s="268"/>
      <c r="F19" s="268"/>
      <c r="G19" s="269"/>
      <c r="H19" s="269"/>
      <c r="I19" s="292"/>
      <c r="J19" s="270" t="s">
        <v>54</v>
      </c>
      <c r="K19" s="270"/>
      <c r="L19" s="270"/>
      <c r="M19" s="141"/>
      <c r="N19" s="141"/>
      <c r="O19" s="141"/>
      <c r="P19" s="141"/>
      <c r="Q19" s="141"/>
      <c r="R19" s="259"/>
      <c r="T19" s="303"/>
      <c r="U19" s="303"/>
      <c r="V19" s="303"/>
      <c r="W19" s="303"/>
      <c r="X19" s="303"/>
      <c r="Y19" s="303"/>
      <c r="Z19" s="303"/>
      <c r="AA19" s="303"/>
      <c r="AB19" s="303"/>
      <c r="AC19" s="303"/>
      <c r="AD19" s="303"/>
      <c r="AE19" s="303"/>
      <c r="AF19" s="303"/>
      <c r="AG19" s="303"/>
      <c r="AH19" s="303"/>
      <c r="AI19" s="303"/>
      <c r="AJ19" s="303"/>
      <c r="AK19" s="303"/>
      <c r="AL19" s="303"/>
      <c r="AM19" s="303"/>
      <c r="AN19" s="303"/>
      <c r="AP19" s="320"/>
      <c r="AQ19" s="320"/>
      <c r="AR19" s="320"/>
      <c r="AS19" s="320"/>
      <c r="AT19" s="320"/>
      <c r="AU19" s="320"/>
      <c r="AV19" s="320"/>
      <c r="AW19" s="320"/>
      <c r="AX19" s="320"/>
      <c r="AY19" s="320"/>
      <c r="AZ19" s="320"/>
      <c r="BA19" s="320"/>
      <c r="BB19" s="320"/>
      <c r="BC19" s="320"/>
      <c r="BD19" s="320"/>
      <c r="BE19" s="320"/>
      <c r="BF19" s="320"/>
      <c r="BG19" s="320"/>
      <c r="BH19" s="320"/>
      <c r="BI19" s="320"/>
      <c r="BJ19" s="337"/>
      <c r="BK19" s="338"/>
      <c r="BL19" s="339"/>
      <c r="BM19" s="339"/>
      <c r="BN19" s="339"/>
      <c r="BO19" s="339"/>
      <c r="BP19" s="339"/>
      <c r="BQ19" s="339"/>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71"/>
      <c r="CU19" s="378"/>
      <c r="CV19" s="378"/>
      <c r="CW19" s="378"/>
      <c r="CX19" s="378"/>
      <c r="CY19" s="378"/>
      <c r="CZ19" s="378"/>
      <c r="DA19" s="378"/>
      <c r="DB19" s="378"/>
      <c r="DC19" s="378"/>
      <c r="DD19" s="378"/>
      <c r="DE19" s="378"/>
      <c r="DF19" s="378"/>
      <c r="DG19" s="378"/>
      <c r="DH19" s="378"/>
      <c r="DI19" s="378"/>
      <c r="DJ19" s="378"/>
      <c r="DK19" s="378"/>
      <c r="DL19" s="378"/>
      <c r="DM19" s="378"/>
      <c r="DN19" s="378"/>
      <c r="DO19" s="378"/>
    </row>
    <row r="20" s="249" customFormat="1" customHeight="1" spans="2:119">
      <c r="B20" s="140"/>
      <c r="C20" s="140"/>
      <c r="D20" s="140"/>
      <c r="E20" s="268"/>
      <c r="F20" s="268"/>
      <c r="G20" s="269"/>
      <c r="H20" s="269"/>
      <c r="I20" s="292"/>
      <c r="J20" s="270"/>
      <c r="K20" s="270"/>
      <c r="L20" s="270"/>
      <c r="M20" s="141"/>
      <c r="N20" s="141"/>
      <c r="O20" s="141"/>
      <c r="P20" s="141"/>
      <c r="Q20" s="141"/>
      <c r="R20" s="259"/>
      <c r="S20" s="300" t="s">
        <v>55</v>
      </c>
      <c r="T20" s="300"/>
      <c r="U20" s="300"/>
      <c r="V20" s="300"/>
      <c r="W20" s="300"/>
      <c r="X20" s="300"/>
      <c r="Y20" s="300"/>
      <c r="Z20" s="300"/>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320"/>
      <c r="AW20" s="329" t="s">
        <v>56</v>
      </c>
      <c r="AX20" s="329"/>
      <c r="AY20" s="329"/>
      <c r="AZ20" s="329"/>
      <c r="BA20" s="329"/>
      <c r="BB20" s="329"/>
      <c r="BC20" s="329"/>
      <c r="BD20" s="329"/>
      <c r="BE20" s="329"/>
      <c r="BF20" s="329"/>
      <c r="BG20" s="329"/>
      <c r="BH20" s="329"/>
      <c r="BI20" s="329"/>
      <c r="BJ20" s="329"/>
      <c r="BK20" s="329"/>
      <c r="BL20" s="329"/>
      <c r="BM20" s="329"/>
      <c r="BN20" s="329"/>
      <c r="BO20" s="329"/>
      <c r="BP20" s="329"/>
      <c r="BQ20" s="339"/>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71"/>
      <c r="CU20" s="378"/>
      <c r="CV20" s="378"/>
      <c r="CW20" s="378"/>
      <c r="CX20" s="378"/>
      <c r="CY20" s="378"/>
      <c r="CZ20" s="378"/>
      <c r="DA20" s="378"/>
      <c r="DB20" s="378"/>
      <c r="DC20" s="378"/>
      <c r="DD20" s="378"/>
      <c r="DE20" s="378"/>
      <c r="DF20" s="378"/>
      <c r="DG20" s="378"/>
      <c r="DH20" s="378"/>
      <c r="DI20" s="378"/>
      <c r="DJ20" s="378"/>
      <c r="DK20" s="378"/>
      <c r="DL20" s="378"/>
      <c r="DM20" s="378"/>
      <c r="DN20" s="378"/>
      <c r="DO20" s="378"/>
    </row>
    <row r="21" s="249" customFormat="1" customHeight="1" spans="18:119">
      <c r="R21" s="259"/>
      <c r="S21" s="300"/>
      <c r="T21" s="300"/>
      <c r="U21" s="300"/>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320"/>
      <c r="AW21" s="329"/>
      <c r="AX21" s="329"/>
      <c r="AY21" s="329"/>
      <c r="AZ21" s="329"/>
      <c r="BA21" s="329"/>
      <c r="BB21" s="329"/>
      <c r="BC21" s="329"/>
      <c r="BD21" s="329"/>
      <c r="BE21" s="329"/>
      <c r="BF21" s="329"/>
      <c r="BG21" s="329"/>
      <c r="BH21" s="329"/>
      <c r="BI21" s="329"/>
      <c r="BJ21" s="329"/>
      <c r="BK21" s="329"/>
      <c r="BL21" s="329"/>
      <c r="BM21" s="329"/>
      <c r="BN21" s="329"/>
      <c r="BO21" s="329"/>
      <c r="BP21" s="329"/>
      <c r="BQ21" s="339"/>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71"/>
      <c r="CU21" s="378"/>
      <c r="CV21" s="378"/>
      <c r="CW21" s="378"/>
      <c r="CX21" s="378"/>
      <c r="CY21" s="378"/>
      <c r="CZ21" s="378"/>
      <c r="DA21" s="378"/>
      <c r="DB21" s="378"/>
      <c r="DC21" s="378"/>
      <c r="DD21" s="378"/>
      <c r="DE21" s="378"/>
      <c r="DF21" s="378"/>
      <c r="DG21" s="378"/>
      <c r="DH21" s="378"/>
      <c r="DI21" s="378"/>
      <c r="DJ21" s="378"/>
      <c r="DK21" s="378"/>
      <c r="DL21" s="378"/>
      <c r="DM21" s="378"/>
      <c r="DN21" s="378"/>
      <c r="DO21" s="378"/>
    </row>
    <row r="22" s="249" customFormat="1" customHeight="1" spans="2:119">
      <c r="B22" s="270" t="s">
        <v>54</v>
      </c>
      <c r="C22" s="270"/>
      <c r="D22" s="270"/>
      <c r="E22" s="141"/>
      <c r="F22" s="141"/>
      <c r="G22" s="141"/>
      <c r="H22" s="141"/>
      <c r="J22" s="270" t="s">
        <v>54</v>
      </c>
      <c r="K22" s="270"/>
      <c r="L22" s="270"/>
      <c r="M22" s="141"/>
      <c r="N22" s="141"/>
      <c r="O22" s="141"/>
      <c r="P22" s="141"/>
      <c r="Q22" s="141"/>
      <c r="R22" s="259"/>
      <c r="S22" s="304" t="str">
        <f>INDEX(date!$C$62:$K$62,MATCH($X$11,date!$C$56:$K$56,0))</f>
        <v>1. 审问某人。</v>
      </c>
      <c r="T22" s="304"/>
      <c r="U22" s="304"/>
      <c r="V22" s="304"/>
      <c r="W22" s="304"/>
      <c r="X22" s="304"/>
      <c r="Y22" s="304"/>
      <c r="Z22" s="304"/>
      <c r="AA22" s="304"/>
      <c r="AB22" s="304"/>
      <c r="AC22" s="304"/>
      <c r="AD22" s="304"/>
      <c r="AE22" s="304"/>
      <c r="AF22" s="304"/>
      <c r="AG22" s="304"/>
      <c r="AH22" s="304"/>
      <c r="AI22" s="304"/>
      <c r="AJ22" s="304"/>
      <c r="AK22" s="304"/>
      <c r="AL22" s="304"/>
      <c r="AM22" s="304"/>
      <c r="AN22" s="304"/>
      <c r="AO22" s="304"/>
      <c r="AP22" s="304"/>
      <c r="AQ22" s="304"/>
      <c r="AR22" s="304"/>
      <c r="AS22" s="304"/>
      <c r="AT22" s="304"/>
      <c r="AU22" s="321" t="s">
        <v>21</v>
      </c>
      <c r="AV22" s="320"/>
      <c r="AW22" s="334" t="str">
        <f>INDEX(date!$C$47:$K$47,MATCH($X$7,date!$C$41:$K$41,0))</f>
        <v>这是我的名片</v>
      </c>
      <c r="AX22" s="334"/>
      <c r="AY22" s="334"/>
      <c r="AZ22" s="334"/>
      <c r="BA22" s="334"/>
      <c r="BB22" s="334"/>
      <c r="BC22" s="334"/>
      <c r="BD22" s="334"/>
      <c r="BE22" s="334"/>
      <c r="BF22" s="334"/>
      <c r="BG22" s="334"/>
      <c r="BH22" s="334"/>
      <c r="BI22" s="334"/>
      <c r="BJ22" s="334"/>
      <c r="BK22" s="334"/>
      <c r="BL22" s="334"/>
      <c r="BM22" s="334"/>
      <c r="BN22" s="334"/>
      <c r="BO22" s="334"/>
      <c r="BP22" s="334"/>
      <c r="BQ22" s="339"/>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71"/>
      <c r="CU22" s="378"/>
      <c r="CV22" s="378"/>
      <c r="CW22" s="378"/>
      <c r="CX22" s="378"/>
      <c r="CY22" s="378"/>
      <c r="CZ22" s="378"/>
      <c r="DA22" s="378"/>
      <c r="DB22" s="378"/>
      <c r="DC22" s="378"/>
      <c r="DD22" s="378"/>
      <c r="DE22" s="378"/>
      <c r="DF22" s="378"/>
      <c r="DG22" s="378"/>
      <c r="DH22" s="378"/>
      <c r="DI22" s="378"/>
      <c r="DJ22" s="378"/>
      <c r="DK22" s="378"/>
      <c r="DL22" s="378"/>
      <c r="DM22" s="378"/>
      <c r="DN22" s="378"/>
      <c r="DO22" s="378"/>
    </row>
    <row r="23" s="249" customFormat="1" customHeight="1" spans="2:119">
      <c r="B23" s="270"/>
      <c r="C23" s="270"/>
      <c r="D23" s="270"/>
      <c r="E23" s="141"/>
      <c r="F23" s="141"/>
      <c r="G23" s="141"/>
      <c r="H23" s="141"/>
      <c r="J23" s="270"/>
      <c r="K23" s="270"/>
      <c r="L23" s="270"/>
      <c r="M23" s="141"/>
      <c r="N23" s="141"/>
      <c r="O23" s="141"/>
      <c r="P23" s="141"/>
      <c r="Q23" s="141"/>
      <c r="R23" s="259"/>
      <c r="S23" s="305" t="str">
        <f>INDEX(date!$C$63:$K$63,MATCH($X$11,date!$C$56:$K$56,0))</f>
        <v>2. 征用他人财物。</v>
      </c>
      <c r="T23" s="305"/>
      <c r="U23" s="305"/>
      <c r="V23" s="305"/>
      <c r="W23" s="305"/>
      <c r="X23" s="305"/>
      <c r="Y23" s="305"/>
      <c r="Z23" s="305"/>
      <c r="AA23" s="305"/>
      <c r="AB23" s="305"/>
      <c r="AC23" s="305"/>
      <c r="AD23" s="305"/>
      <c r="AE23" s="305"/>
      <c r="AF23" s="305"/>
      <c r="AG23" s="305"/>
      <c r="AH23" s="305"/>
      <c r="AI23" s="305"/>
      <c r="AJ23" s="305"/>
      <c r="AK23" s="305"/>
      <c r="AL23" s="305"/>
      <c r="AM23" s="305"/>
      <c r="AN23" s="305"/>
      <c r="AO23" s="305"/>
      <c r="AP23" s="305"/>
      <c r="AQ23" s="305"/>
      <c r="AR23" s="305"/>
      <c r="AS23" s="305"/>
      <c r="AT23" s="305"/>
      <c r="AU23" s="322" t="s">
        <v>21</v>
      </c>
      <c r="AV23" s="320"/>
      <c r="AW23" s="335" t="str">
        <f>INDEX(date!$C$48:$K$48,MATCH($X$7,date!$C$41:$K$41,0))</f>
        <v>当你在做任何能扩大组织影响力的事情时，无视所有燃尽。</v>
      </c>
      <c r="AX23" s="335"/>
      <c r="AY23" s="335"/>
      <c r="AZ23" s="335"/>
      <c r="BA23" s="335"/>
      <c r="BB23" s="335"/>
      <c r="BC23" s="335"/>
      <c r="BD23" s="335"/>
      <c r="BE23" s="335"/>
      <c r="BF23" s="335"/>
      <c r="BG23" s="335"/>
      <c r="BH23" s="335"/>
      <c r="BI23" s="335"/>
      <c r="BJ23" s="335"/>
      <c r="BK23" s="335"/>
      <c r="BL23" s="335"/>
      <c r="BM23" s="335"/>
      <c r="BN23" s="335"/>
      <c r="BO23" s="335"/>
      <c r="BP23" s="335"/>
      <c r="BQ23" s="339"/>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71"/>
      <c r="CU23" s="378"/>
      <c r="CV23" s="378"/>
      <c r="CW23" s="378"/>
      <c r="CX23" s="378"/>
      <c r="CY23" s="378"/>
      <c r="CZ23" s="378"/>
      <c r="DA23" s="378"/>
      <c r="DB23" s="378"/>
      <c r="DC23" s="378"/>
      <c r="DD23" s="378"/>
      <c r="DE23" s="378"/>
      <c r="DF23" s="378"/>
      <c r="DG23" s="378"/>
      <c r="DH23" s="378"/>
      <c r="DI23" s="378"/>
      <c r="DJ23" s="378"/>
      <c r="DK23" s="378"/>
      <c r="DL23" s="378"/>
      <c r="DM23" s="378"/>
      <c r="DN23" s="378"/>
      <c r="DO23" s="378"/>
    </row>
    <row r="24" s="249" customFormat="1" customHeight="1" spans="18:119">
      <c r="R24" s="259"/>
      <c r="S24" s="304" t="str">
        <f>INDEX(date!$C$64:$K$64,MATCH($X$11,date!$C$56:$K$56,0))</f>
        <v>3. 彻底关闭一扇门。</v>
      </c>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21" t="s">
        <v>21</v>
      </c>
      <c r="AV24" s="320"/>
      <c r="AW24" s="335"/>
      <c r="AX24" s="335"/>
      <c r="AY24" s="335"/>
      <c r="AZ24" s="335"/>
      <c r="BA24" s="335"/>
      <c r="BB24" s="335"/>
      <c r="BC24" s="335"/>
      <c r="BD24" s="335"/>
      <c r="BE24" s="335"/>
      <c r="BF24" s="335"/>
      <c r="BG24" s="335"/>
      <c r="BH24" s="335"/>
      <c r="BI24" s="335"/>
      <c r="BJ24" s="335"/>
      <c r="BK24" s="335"/>
      <c r="BL24" s="335"/>
      <c r="BM24" s="335"/>
      <c r="BN24" s="335"/>
      <c r="BO24" s="335"/>
      <c r="BP24" s="335"/>
      <c r="BQ24" s="339"/>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71"/>
      <c r="CU24" s="378"/>
      <c r="CV24" s="378"/>
      <c r="CW24" s="378"/>
      <c r="CX24" s="378"/>
      <c r="CY24" s="378"/>
      <c r="CZ24" s="378"/>
      <c r="DA24" s="378"/>
      <c r="DB24" s="378"/>
      <c r="DC24" s="378"/>
      <c r="DD24" s="378"/>
      <c r="DE24" s="378"/>
      <c r="DF24" s="378"/>
      <c r="DG24" s="378"/>
      <c r="DH24" s="378"/>
      <c r="DI24" s="378"/>
      <c r="DJ24" s="378"/>
      <c r="DK24" s="378"/>
      <c r="DL24" s="378"/>
      <c r="DM24" s="378"/>
      <c r="DN24" s="378"/>
      <c r="DO24" s="378"/>
    </row>
    <row r="25" s="250" customFormat="1" customHeight="1" spans="1:119">
      <c r="A25" s="271" t="s">
        <v>57</v>
      </c>
      <c r="B25" s="272"/>
      <c r="C25" s="273"/>
      <c r="D25" s="273"/>
      <c r="E25" s="273"/>
      <c r="F25" s="273"/>
      <c r="G25" s="273"/>
      <c r="H25" s="273"/>
      <c r="I25" s="272"/>
      <c r="J25" s="272"/>
      <c r="K25" s="272"/>
      <c r="L25" s="272"/>
      <c r="M25" s="272"/>
      <c r="N25" s="272"/>
      <c r="O25" s="272"/>
      <c r="P25" s="272"/>
      <c r="Q25" s="272"/>
      <c r="R25" s="272"/>
      <c r="S25" s="272"/>
      <c r="T25" s="272"/>
      <c r="U25" s="272"/>
      <c r="V25" s="272"/>
      <c r="W25" s="272"/>
      <c r="X25" s="272"/>
      <c r="Y25" s="272"/>
      <c r="Z25" s="272"/>
      <c r="AA25" s="272"/>
      <c r="AB25" s="272"/>
      <c r="AC25" s="272"/>
      <c r="AD25" s="272"/>
      <c r="AE25" s="272"/>
      <c r="AF25" s="272"/>
      <c r="AG25" s="272"/>
      <c r="AH25" s="272"/>
      <c r="AI25" s="272"/>
      <c r="AJ25" s="272"/>
      <c r="AK25" s="272"/>
      <c r="AL25" s="272"/>
      <c r="AM25" s="272"/>
      <c r="AN25" s="272"/>
      <c r="AO25" s="272"/>
      <c r="AP25" s="272"/>
      <c r="AQ25" s="273"/>
      <c r="AR25" s="273"/>
      <c r="AS25" s="273"/>
      <c r="AT25" s="273"/>
      <c r="AU25" s="273"/>
      <c r="AV25" s="273"/>
      <c r="AW25" s="273"/>
      <c r="AX25" s="273"/>
      <c r="AY25" s="273"/>
      <c r="AZ25" s="273"/>
      <c r="BA25" s="273"/>
      <c r="BB25" s="273"/>
      <c r="BC25" s="273"/>
      <c r="BD25" s="273"/>
      <c r="BE25" s="273"/>
      <c r="BF25" s="273"/>
      <c r="BG25" s="273"/>
      <c r="BH25" s="273"/>
      <c r="BI25" s="273"/>
      <c r="BJ25" s="273"/>
      <c r="BK25" s="273"/>
      <c r="BL25" s="273"/>
      <c r="BM25" s="273"/>
      <c r="BN25" s="273"/>
      <c r="BO25" s="273"/>
      <c r="BV25" s="352"/>
      <c r="BW25" s="291"/>
      <c r="BX25" s="291"/>
      <c r="BY25" s="291"/>
      <c r="BZ25" s="291"/>
      <c r="CA25" s="291"/>
      <c r="CB25" s="291"/>
      <c r="CC25" s="291"/>
      <c r="CD25" s="291"/>
      <c r="CE25" s="291"/>
      <c r="CF25" s="291"/>
      <c r="CG25" s="291"/>
      <c r="CH25" s="291"/>
      <c r="CI25" s="291"/>
      <c r="CJ25" s="291"/>
      <c r="CK25" s="291"/>
      <c r="CL25" s="291"/>
      <c r="CM25" s="352"/>
      <c r="CN25" s="291"/>
      <c r="CO25" s="291"/>
      <c r="CP25" s="291"/>
      <c r="CQ25" s="291"/>
      <c r="CR25" s="291"/>
      <c r="CS25" s="291"/>
      <c r="CT25" s="291"/>
      <c r="CU25" s="291"/>
      <c r="CV25" s="291"/>
      <c r="CW25" s="291"/>
      <c r="CX25" s="291"/>
      <c r="CY25" s="291"/>
      <c r="CZ25" s="291"/>
      <c r="DA25" s="291"/>
      <c r="DB25" s="291"/>
      <c r="DC25" s="291"/>
      <c r="DD25" s="291"/>
      <c r="DE25" s="291"/>
      <c r="DF25" s="291"/>
      <c r="DG25" s="291"/>
      <c r="DH25" s="291"/>
      <c r="DI25" s="291"/>
      <c r="DJ25" s="291"/>
      <c r="DK25" s="371"/>
      <c r="DL25" s="371"/>
      <c r="DM25" s="371"/>
      <c r="DN25" s="371"/>
      <c r="DO25" s="371"/>
    </row>
    <row r="26" customHeight="1" spans="2:114">
      <c r="B26" s="274"/>
      <c r="C26" s="275" t="s">
        <v>58</v>
      </c>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4"/>
      <c r="AP26" s="323"/>
      <c r="AQ26" s="324" t="s">
        <v>59</v>
      </c>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53"/>
      <c r="CD26" s="354"/>
      <c r="CE26" s="355" t="s">
        <v>60</v>
      </c>
      <c r="CF26" s="355"/>
      <c r="CG26" s="355"/>
      <c r="CH26" s="355"/>
      <c r="CI26" s="355"/>
      <c r="CJ26" s="355"/>
      <c r="CK26" s="355"/>
      <c r="CL26" s="355"/>
      <c r="CM26" s="355"/>
      <c r="CN26" s="355"/>
      <c r="CO26" s="355"/>
      <c r="CP26" s="355"/>
      <c r="CQ26" s="355"/>
      <c r="CR26" s="355"/>
      <c r="CS26" s="355"/>
      <c r="CT26" s="355"/>
      <c r="CU26" s="355"/>
      <c r="CV26" s="355"/>
      <c r="CW26" s="355"/>
      <c r="CX26" s="355"/>
      <c r="CY26" s="355"/>
      <c r="CZ26" s="355"/>
      <c r="DA26" s="355"/>
      <c r="DB26" s="355"/>
      <c r="DC26" s="355"/>
      <c r="DD26" s="355"/>
      <c r="DE26" s="355"/>
      <c r="DF26" s="355"/>
      <c r="DG26" s="355"/>
      <c r="DH26" s="355"/>
      <c r="DI26" s="355"/>
      <c r="DJ26" s="354"/>
    </row>
    <row r="27" customHeight="1" spans="2:114">
      <c r="B27" s="274"/>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c r="AK27" s="275"/>
      <c r="AL27" s="275"/>
      <c r="AM27" s="275"/>
      <c r="AN27" s="274"/>
      <c r="AP27" s="325"/>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53"/>
      <c r="CD27" s="354"/>
      <c r="CE27" s="355"/>
      <c r="CF27" s="355"/>
      <c r="CG27" s="355"/>
      <c r="CH27" s="355"/>
      <c r="CI27" s="355"/>
      <c r="CJ27" s="355"/>
      <c r="CK27" s="355"/>
      <c r="CL27" s="355"/>
      <c r="CM27" s="355"/>
      <c r="CN27" s="355"/>
      <c r="CO27" s="355"/>
      <c r="CP27" s="355"/>
      <c r="CQ27" s="355"/>
      <c r="CR27" s="355"/>
      <c r="CS27" s="355"/>
      <c r="CT27" s="355"/>
      <c r="CU27" s="355"/>
      <c r="CV27" s="355"/>
      <c r="CW27" s="355"/>
      <c r="CX27" s="355"/>
      <c r="CY27" s="355"/>
      <c r="CZ27" s="355"/>
      <c r="DA27" s="355"/>
      <c r="DB27" s="355"/>
      <c r="DC27" s="355"/>
      <c r="DD27" s="355"/>
      <c r="DE27" s="355"/>
      <c r="DF27" s="355"/>
      <c r="DG27" s="355"/>
      <c r="DH27" s="355"/>
      <c r="DI27" s="355"/>
      <c r="DJ27" s="354"/>
    </row>
    <row r="28" customHeight="1" spans="2:114">
      <c r="B28" s="274"/>
      <c r="C28" s="276" t="s">
        <v>21</v>
      </c>
      <c r="D28" s="276"/>
      <c r="E28" s="277" t="str">
        <f>IFERROR(INDEX(date!$C$5:$K$5,MATCH($X$3,date!$C$3:$K$3,0)),"")</f>
        <v>“那边是什么？”</v>
      </c>
      <c r="F28" s="277"/>
      <c r="G28" s="277"/>
      <c r="H28" s="277"/>
      <c r="I28" s="277"/>
      <c r="J28" s="277"/>
      <c r="K28" s="277"/>
      <c r="L28" s="277"/>
      <c r="M28" s="277"/>
      <c r="N28" s="277"/>
      <c r="O28" s="277"/>
      <c r="P28" s="277"/>
      <c r="Q28" s="277"/>
      <c r="R28" s="277"/>
      <c r="S28" s="306" t="str">
        <f>IFERROR(INDEX(date!$C$7:$K$7,MATCH($X$3,date!$C$3:$K$3,0)),"")</f>
        <v>缜密</v>
      </c>
      <c r="T28" s="306"/>
      <c r="U28" s="274"/>
      <c r="V28" s="276" t="s">
        <v>21</v>
      </c>
      <c r="W28" s="276"/>
      <c r="X28" s="277" t="str">
        <f>IFERROR(INDEX(date!$C$16:$K$16,MATCH($X$3,date!$C$3:$K$3,0)),"")</f>
        <v>“你或许还会喜欢…”</v>
      </c>
      <c r="Y28" s="277"/>
      <c r="Z28" s="277"/>
      <c r="AA28" s="277"/>
      <c r="AB28" s="277"/>
      <c r="AC28" s="277"/>
      <c r="AD28" s="277"/>
      <c r="AE28" s="277"/>
      <c r="AF28" s="277"/>
      <c r="AG28" s="277"/>
      <c r="AH28" s="277"/>
      <c r="AI28" s="277"/>
      <c r="AJ28" s="277"/>
      <c r="AK28" s="277"/>
      <c r="AL28" s="306" t="str">
        <f>IFERROR(INDEX(date!$C$18:$K$18,MATCH($X$3,date!$C$3:$K$3,0)),"")</f>
        <v>活力</v>
      </c>
      <c r="AM28" s="306"/>
      <c r="AN28" s="274"/>
      <c r="AP28" s="325"/>
      <c r="AQ28" s="326" t="s">
        <v>61</v>
      </c>
      <c r="AR28" s="326"/>
      <c r="AS28" s="326"/>
      <c r="AT28" s="326"/>
      <c r="AU28" s="326"/>
      <c r="AV28" s="326"/>
      <c r="AW28" s="326"/>
      <c r="AX28" s="326"/>
      <c r="AY28" s="326"/>
      <c r="AZ28" s="326"/>
      <c r="BA28" s="326"/>
      <c r="BB28" s="326"/>
      <c r="BC28" s="326"/>
      <c r="BD28" s="326"/>
      <c r="BE28" s="326"/>
      <c r="BF28" s="326"/>
      <c r="BG28" s="340" t="s">
        <v>62</v>
      </c>
      <c r="BH28" s="340"/>
      <c r="BI28" s="328"/>
      <c r="BJ28" s="326" t="s">
        <v>63</v>
      </c>
      <c r="BK28" s="326"/>
      <c r="BL28" s="326"/>
      <c r="BM28" s="326"/>
      <c r="BN28" s="326"/>
      <c r="BO28" s="326"/>
      <c r="BP28" s="326"/>
      <c r="BQ28" s="326"/>
      <c r="BR28" s="326"/>
      <c r="BS28" s="326"/>
      <c r="BT28" s="326"/>
      <c r="BU28" s="326"/>
      <c r="BV28" s="326"/>
      <c r="BW28" s="326"/>
      <c r="BX28" s="326"/>
      <c r="BY28" s="326"/>
      <c r="BZ28" s="340" t="s">
        <v>62</v>
      </c>
      <c r="CA28" s="340"/>
      <c r="CB28" s="353"/>
      <c r="CD28" s="354"/>
      <c r="CE28" s="356" t="s">
        <v>8</v>
      </c>
      <c r="CF28" s="356"/>
      <c r="CG28" s="356"/>
      <c r="CH28" s="356"/>
      <c r="CI28" s="357" t="s">
        <v>12</v>
      </c>
      <c r="CJ28" s="357"/>
      <c r="CK28" s="357"/>
      <c r="CL28" s="366" t="s">
        <v>64</v>
      </c>
      <c r="CM28" s="366"/>
      <c r="CN28" s="366"/>
      <c r="CO28" s="366"/>
      <c r="CP28" s="366"/>
      <c r="CQ28" s="366"/>
      <c r="CR28" s="366"/>
      <c r="CS28" s="366"/>
      <c r="CT28" s="354"/>
      <c r="CU28" s="356" t="s">
        <v>8</v>
      </c>
      <c r="CV28" s="356"/>
      <c r="CW28" s="356"/>
      <c r="CX28" s="356"/>
      <c r="CY28" s="357" t="s">
        <v>12</v>
      </c>
      <c r="CZ28" s="357"/>
      <c r="DA28" s="357"/>
      <c r="DB28" s="366" t="s">
        <v>65</v>
      </c>
      <c r="DC28" s="366"/>
      <c r="DD28" s="366"/>
      <c r="DE28" s="366"/>
      <c r="DF28" s="366"/>
      <c r="DG28" s="366"/>
      <c r="DH28" s="366"/>
      <c r="DI28" s="366"/>
      <c r="DJ28" s="354"/>
    </row>
    <row r="29" customHeight="1" spans="2:114">
      <c r="B29" s="274"/>
      <c r="C29" s="278"/>
      <c r="D29" s="278"/>
      <c r="E29" s="277"/>
      <c r="F29" s="277"/>
      <c r="G29" s="277"/>
      <c r="H29" s="277"/>
      <c r="I29" s="277"/>
      <c r="J29" s="277"/>
      <c r="K29" s="277"/>
      <c r="L29" s="277"/>
      <c r="M29" s="277"/>
      <c r="N29" s="277"/>
      <c r="O29" s="277"/>
      <c r="P29" s="277"/>
      <c r="Q29" s="277"/>
      <c r="R29" s="277"/>
      <c r="S29" s="306"/>
      <c r="T29" s="306"/>
      <c r="U29" s="274"/>
      <c r="V29" s="278"/>
      <c r="W29" s="278"/>
      <c r="X29" s="277"/>
      <c r="Y29" s="277"/>
      <c r="Z29" s="277"/>
      <c r="AA29" s="277"/>
      <c r="AB29" s="277"/>
      <c r="AC29" s="277"/>
      <c r="AD29" s="277"/>
      <c r="AE29" s="277"/>
      <c r="AF29" s="277"/>
      <c r="AG29" s="277"/>
      <c r="AH29" s="277"/>
      <c r="AI29" s="277"/>
      <c r="AJ29" s="277"/>
      <c r="AK29" s="277"/>
      <c r="AL29" s="306"/>
      <c r="AM29" s="306"/>
      <c r="AN29" s="274"/>
      <c r="AP29" s="325"/>
      <c r="AQ29" s="326"/>
      <c r="AR29" s="326"/>
      <c r="AS29" s="326"/>
      <c r="AT29" s="326"/>
      <c r="AU29" s="326"/>
      <c r="AV29" s="326"/>
      <c r="AW29" s="326"/>
      <c r="AX29" s="326"/>
      <c r="AY29" s="326"/>
      <c r="AZ29" s="326"/>
      <c r="BA29" s="326"/>
      <c r="BB29" s="326"/>
      <c r="BC29" s="326"/>
      <c r="BD29" s="326"/>
      <c r="BE29" s="326"/>
      <c r="BF29" s="326"/>
      <c r="BG29" s="341" t="s">
        <v>66</v>
      </c>
      <c r="BH29" s="341"/>
      <c r="BI29" s="328"/>
      <c r="BJ29" s="326"/>
      <c r="BK29" s="326"/>
      <c r="BL29" s="326"/>
      <c r="BM29" s="326"/>
      <c r="BN29" s="326"/>
      <c r="BO29" s="326"/>
      <c r="BP29" s="326"/>
      <c r="BQ29" s="326"/>
      <c r="BR29" s="326"/>
      <c r="BS29" s="326"/>
      <c r="BT29" s="326"/>
      <c r="BU29" s="326"/>
      <c r="BV29" s="326"/>
      <c r="BW29" s="326"/>
      <c r="BX29" s="326"/>
      <c r="BY29" s="326"/>
      <c r="BZ29" s="341" t="s">
        <v>66</v>
      </c>
      <c r="CA29" s="341"/>
      <c r="CB29" s="353"/>
      <c r="CD29" s="354"/>
      <c r="CE29" s="356"/>
      <c r="CF29" s="356"/>
      <c r="CG29" s="356"/>
      <c r="CH29" s="356"/>
      <c r="CI29" s="357"/>
      <c r="CJ29" s="357"/>
      <c r="CK29" s="357"/>
      <c r="CL29" s="366"/>
      <c r="CM29" s="366"/>
      <c r="CN29" s="366"/>
      <c r="CO29" s="366"/>
      <c r="CP29" s="366"/>
      <c r="CQ29" s="366"/>
      <c r="CR29" s="366"/>
      <c r="CS29" s="366"/>
      <c r="CT29" s="354"/>
      <c r="CU29" s="356"/>
      <c r="CV29" s="356"/>
      <c r="CW29" s="356"/>
      <c r="CX29" s="356"/>
      <c r="CY29" s="357"/>
      <c r="CZ29" s="357"/>
      <c r="DA29" s="357"/>
      <c r="DB29" s="366"/>
      <c r="DC29" s="366"/>
      <c r="DD29" s="366"/>
      <c r="DE29" s="366"/>
      <c r="DF29" s="366"/>
      <c r="DG29" s="366"/>
      <c r="DH29" s="366"/>
      <c r="DI29" s="366"/>
      <c r="DJ29" s="354"/>
    </row>
    <row r="30" customHeight="1" spans="2:114">
      <c r="B30" s="274"/>
      <c r="C30" s="279" t="s">
        <v>67</v>
      </c>
      <c r="D30" s="280" t="str">
        <f>IFERROR(INDEX(date!$C$6:$K$6,MATCH($X$3,date!$C$3:$K$3,0)),"")</f>
        <v>指向附近某处并说“那边是什么？”。</v>
      </c>
      <c r="E30" s="280"/>
      <c r="F30" s="280"/>
      <c r="G30" s="280"/>
      <c r="H30" s="280"/>
      <c r="I30" s="280"/>
      <c r="J30" s="280"/>
      <c r="K30" s="280"/>
      <c r="L30" s="280"/>
      <c r="M30" s="280"/>
      <c r="N30" s="280"/>
      <c r="O30" s="280"/>
      <c r="P30" s="280"/>
      <c r="Q30" s="280"/>
      <c r="R30" s="280"/>
      <c r="S30" s="280"/>
      <c r="T30" s="280"/>
      <c r="U30" s="274"/>
      <c r="V30" s="279" t="s">
        <v>67</v>
      </c>
      <c r="W30" s="280" t="str">
        <f>IFERROR(INDEX(date!$C$17:$K$17,MATCH($X$3,date!$C$3:$K$3,0)),"")</f>
        <v>拿起任何一个你能携带的小型物品。</v>
      </c>
      <c r="X30" s="280"/>
      <c r="Y30" s="280"/>
      <c r="Z30" s="280"/>
      <c r="AA30" s="280"/>
      <c r="AB30" s="280"/>
      <c r="AC30" s="280"/>
      <c r="AD30" s="280"/>
      <c r="AE30" s="280"/>
      <c r="AF30" s="280"/>
      <c r="AG30" s="280"/>
      <c r="AH30" s="280"/>
      <c r="AI30" s="280"/>
      <c r="AJ30" s="280"/>
      <c r="AK30" s="280"/>
      <c r="AL30" s="280"/>
      <c r="AM30" s="280"/>
      <c r="AN30" s="274"/>
      <c r="AP30" s="325"/>
      <c r="AQ30" s="327" t="s">
        <v>68</v>
      </c>
      <c r="AR30" s="327"/>
      <c r="AS30" s="327"/>
      <c r="AT30" s="327"/>
      <c r="AU30" s="327"/>
      <c r="AV30" s="327"/>
      <c r="AW30" s="327"/>
      <c r="AX30" s="327"/>
      <c r="AY30" s="327"/>
      <c r="AZ30" s="327"/>
      <c r="BA30" s="327"/>
      <c r="BB30" s="327"/>
      <c r="BC30" s="327"/>
      <c r="BD30" s="327"/>
      <c r="BE30" s="327"/>
      <c r="BF30" s="327"/>
      <c r="BG30" s="327"/>
      <c r="BH30" s="327"/>
      <c r="BI30" s="328"/>
      <c r="BJ30" s="327" t="s">
        <v>69</v>
      </c>
      <c r="BK30" s="327"/>
      <c r="BL30" s="327"/>
      <c r="BM30" s="327"/>
      <c r="BN30" s="327"/>
      <c r="BO30" s="327"/>
      <c r="BP30" s="327"/>
      <c r="BQ30" s="327"/>
      <c r="BR30" s="327"/>
      <c r="BS30" s="327"/>
      <c r="BT30" s="327"/>
      <c r="BU30" s="327"/>
      <c r="BV30" s="327"/>
      <c r="BW30" s="327"/>
      <c r="BX30" s="327"/>
      <c r="BY30" s="327"/>
      <c r="BZ30" s="327"/>
      <c r="CA30" s="327"/>
      <c r="CB30" s="353"/>
      <c r="CD30" s="354"/>
      <c r="CE30" s="356"/>
      <c r="CF30" s="356"/>
      <c r="CG30" s="356"/>
      <c r="CH30" s="356"/>
      <c r="CI30" s="358" t="s">
        <v>70</v>
      </c>
      <c r="CJ30" s="358"/>
      <c r="CK30" s="358"/>
      <c r="CL30" s="367" t="s">
        <v>71</v>
      </c>
      <c r="CM30" s="367"/>
      <c r="CN30" s="367"/>
      <c r="CO30" s="367"/>
      <c r="CP30" s="367"/>
      <c r="CQ30" s="367"/>
      <c r="CR30" s="367"/>
      <c r="CS30" s="367"/>
      <c r="CT30" s="354"/>
      <c r="CU30" s="356"/>
      <c r="CV30" s="356"/>
      <c r="CW30" s="356"/>
      <c r="CX30" s="356"/>
      <c r="CY30" s="358" t="s">
        <v>70</v>
      </c>
      <c r="CZ30" s="358"/>
      <c r="DA30" s="358"/>
      <c r="DB30" s="240" t="s">
        <v>72</v>
      </c>
      <c r="DC30" s="367"/>
      <c r="DD30" s="367"/>
      <c r="DE30" s="367"/>
      <c r="DF30" s="367"/>
      <c r="DG30" s="367"/>
      <c r="DH30" s="367"/>
      <c r="DI30" s="367"/>
      <c r="DJ30" s="354"/>
    </row>
    <row r="31" customHeight="1" spans="2:114">
      <c r="B31" s="274"/>
      <c r="C31" s="279"/>
      <c r="D31" s="280"/>
      <c r="E31" s="280"/>
      <c r="F31" s="280"/>
      <c r="G31" s="280"/>
      <c r="H31" s="280"/>
      <c r="I31" s="280"/>
      <c r="J31" s="280"/>
      <c r="K31" s="280"/>
      <c r="L31" s="280"/>
      <c r="M31" s="280"/>
      <c r="N31" s="280"/>
      <c r="O31" s="280"/>
      <c r="P31" s="280"/>
      <c r="Q31" s="280"/>
      <c r="R31" s="280"/>
      <c r="S31" s="280"/>
      <c r="T31" s="280"/>
      <c r="U31" s="274"/>
      <c r="V31" s="279"/>
      <c r="W31" s="280"/>
      <c r="X31" s="280"/>
      <c r="Y31" s="280"/>
      <c r="Z31" s="280"/>
      <c r="AA31" s="280"/>
      <c r="AB31" s="280"/>
      <c r="AC31" s="280"/>
      <c r="AD31" s="280"/>
      <c r="AE31" s="280"/>
      <c r="AF31" s="280"/>
      <c r="AG31" s="280"/>
      <c r="AH31" s="280"/>
      <c r="AI31" s="280"/>
      <c r="AJ31" s="280"/>
      <c r="AK31" s="280"/>
      <c r="AL31" s="280"/>
      <c r="AM31" s="280"/>
      <c r="AN31" s="274"/>
      <c r="AP31" s="325"/>
      <c r="AQ31" s="327"/>
      <c r="AR31" s="327"/>
      <c r="AS31" s="327"/>
      <c r="AT31" s="327"/>
      <c r="AU31" s="327"/>
      <c r="AV31" s="327"/>
      <c r="AW31" s="327"/>
      <c r="AX31" s="327"/>
      <c r="AY31" s="327"/>
      <c r="AZ31" s="327"/>
      <c r="BA31" s="327"/>
      <c r="BB31" s="327"/>
      <c r="BC31" s="327"/>
      <c r="BD31" s="327"/>
      <c r="BE31" s="327"/>
      <c r="BF31" s="327"/>
      <c r="BG31" s="327"/>
      <c r="BH31" s="327"/>
      <c r="BI31" s="328"/>
      <c r="BJ31" s="327"/>
      <c r="BK31" s="327"/>
      <c r="BL31" s="327"/>
      <c r="BM31" s="327"/>
      <c r="BN31" s="327"/>
      <c r="BO31" s="327"/>
      <c r="BP31" s="327"/>
      <c r="BQ31" s="327"/>
      <c r="BR31" s="327"/>
      <c r="BS31" s="327"/>
      <c r="BT31" s="327"/>
      <c r="BU31" s="327"/>
      <c r="BV31" s="327"/>
      <c r="BW31" s="327"/>
      <c r="BX31" s="327"/>
      <c r="BY31" s="327"/>
      <c r="BZ31" s="327"/>
      <c r="CA31" s="327"/>
      <c r="CB31" s="353"/>
      <c r="CD31" s="354"/>
      <c r="CE31" s="356"/>
      <c r="CF31" s="356"/>
      <c r="CG31" s="356"/>
      <c r="CH31" s="356"/>
      <c r="CI31" s="358"/>
      <c r="CJ31" s="358"/>
      <c r="CK31" s="358"/>
      <c r="CL31" s="367"/>
      <c r="CM31" s="367"/>
      <c r="CN31" s="367"/>
      <c r="CO31" s="367"/>
      <c r="CP31" s="367"/>
      <c r="CQ31" s="367"/>
      <c r="CR31" s="367"/>
      <c r="CS31" s="367"/>
      <c r="CT31" s="354"/>
      <c r="CU31" s="356"/>
      <c r="CV31" s="356"/>
      <c r="CW31" s="356"/>
      <c r="CX31" s="356"/>
      <c r="CY31" s="358"/>
      <c r="CZ31" s="358"/>
      <c r="DA31" s="358"/>
      <c r="DB31" s="367"/>
      <c r="DC31" s="367"/>
      <c r="DD31" s="367"/>
      <c r="DE31" s="367"/>
      <c r="DF31" s="367"/>
      <c r="DG31" s="367"/>
      <c r="DH31" s="367"/>
      <c r="DI31" s="367"/>
      <c r="DJ31" s="354"/>
    </row>
    <row r="32" customHeight="1" spans="2:114">
      <c r="B32" s="274"/>
      <c r="C32" s="279"/>
      <c r="D32" s="280"/>
      <c r="E32" s="280"/>
      <c r="F32" s="280"/>
      <c r="G32" s="280"/>
      <c r="H32" s="280"/>
      <c r="I32" s="280"/>
      <c r="J32" s="280"/>
      <c r="K32" s="280"/>
      <c r="L32" s="280"/>
      <c r="M32" s="280"/>
      <c r="N32" s="280"/>
      <c r="O32" s="280"/>
      <c r="P32" s="280"/>
      <c r="Q32" s="280"/>
      <c r="R32" s="280"/>
      <c r="S32" s="280"/>
      <c r="T32" s="280"/>
      <c r="U32" s="274"/>
      <c r="V32" s="279"/>
      <c r="W32" s="280"/>
      <c r="X32" s="280"/>
      <c r="Y32" s="280"/>
      <c r="Z32" s="280"/>
      <c r="AA32" s="280"/>
      <c r="AB32" s="280"/>
      <c r="AC32" s="280"/>
      <c r="AD32" s="280"/>
      <c r="AE32" s="280"/>
      <c r="AF32" s="280"/>
      <c r="AG32" s="280"/>
      <c r="AH32" s="280"/>
      <c r="AI32" s="280"/>
      <c r="AJ32" s="280"/>
      <c r="AK32" s="280"/>
      <c r="AL32" s="280"/>
      <c r="AM32" s="280"/>
      <c r="AN32" s="274"/>
      <c r="AP32" s="325"/>
      <c r="AQ32" s="327"/>
      <c r="AR32" s="327"/>
      <c r="AS32" s="327"/>
      <c r="AT32" s="327"/>
      <c r="AU32" s="327"/>
      <c r="AV32" s="327"/>
      <c r="AW32" s="327"/>
      <c r="AX32" s="327"/>
      <c r="AY32" s="327"/>
      <c r="AZ32" s="327"/>
      <c r="BA32" s="327"/>
      <c r="BB32" s="327"/>
      <c r="BC32" s="327"/>
      <c r="BD32" s="327"/>
      <c r="BE32" s="327"/>
      <c r="BF32" s="327"/>
      <c r="BG32" s="327"/>
      <c r="BH32" s="327"/>
      <c r="BI32" s="328"/>
      <c r="BJ32" s="327"/>
      <c r="BK32" s="327"/>
      <c r="BL32" s="327"/>
      <c r="BM32" s="327"/>
      <c r="BN32" s="327"/>
      <c r="BO32" s="327"/>
      <c r="BP32" s="327"/>
      <c r="BQ32" s="327"/>
      <c r="BR32" s="327"/>
      <c r="BS32" s="327"/>
      <c r="BT32" s="327"/>
      <c r="BU32" s="327"/>
      <c r="BV32" s="327"/>
      <c r="BW32" s="327"/>
      <c r="BX32" s="327"/>
      <c r="BY32" s="327"/>
      <c r="BZ32" s="327"/>
      <c r="CA32" s="327"/>
      <c r="CB32" s="353"/>
      <c r="CD32" s="354"/>
      <c r="CE32" s="356"/>
      <c r="CF32" s="356"/>
      <c r="CG32" s="356"/>
      <c r="CH32" s="356"/>
      <c r="CI32" s="359" t="s">
        <v>73</v>
      </c>
      <c r="CJ32" s="359"/>
      <c r="CK32" s="359"/>
      <c r="CL32" s="368">
        <v>6</v>
      </c>
      <c r="CM32" s="368"/>
      <c r="CN32" s="369"/>
      <c r="CO32" s="369"/>
      <c r="CP32" s="369"/>
      <c r="CQ32" s="369"/>
      <c r="CR32" s="369"/>
      <c r="CS32" s="369"/>
      <c r="CT32" s="379"/>
      <c r="CU32" s="356"/>
      <c r="CV32" s="356"/>
      <c r="CW32" s="356"/>
      <c r="CX32" s="356"/>
      <c r="CY32" s="359" t="s">
        <v>73</v>
      </c>
      <c r="CZ32" s="359"/>
      <c r="DA32" s="359"/>
      <c r="DB32" s="368">
        <v>3</v>
      </c>
      <c r="DC32" s="368"/>
      <c r="DD32" s="369"/>
      <c r="DE32" s="369"/>
      <c r="DF32" s="369"/>
      <c r="DG32" s="369"/>
      <c r="DH32" s="369"/>
      <c r="DI32" s="369"/>
      <c r="DJ32" s="354"/>
    </row>
    <row r="33" customHeight="1" spans="2:114">
      <c r="B33" s="274"/>
      <c r="C33" s="281" t="s">
        <v>74</v>
      </c>
      <c r="D33" s="282" t="str">
        <f>IFERROR(INDEX(date!$C$8:$K$8,MATCH($X$3,date!$C$3:$K$3,0)),"")</f>
        <v>你在所指位置创造出一个物体。它可以是你想象中任何普通、无害且恰好能适应该空间的物品，但只能包含你所熟悉的细节或信息。</v>
      </c>
      <c r="E33" s="282"/>
      <c r="F33" s="282"/>
      <c r="G33" s="282"/>
      <c r="H33" s="282"/>
      <c r="I33" s="282"/>
      <c r="J33" s="282"/>
      <c r="K33" s="282"/>
      <c r="L33" s="282"/>
      <c r="M33" s="282"/>
      <c r="N33" s="282"/>
      <c r="O33" s="282"/>
      <c r="P33" s="282"/>
      <c r="Q33" s="282"/>
      <c r="R33" s="282"/>
      <c r="S33" s="282"/>
      <c r="T33" s="282"/>
      <c r="U33" s="274"/>
      <c r="V33" s="281" t="s">
        <v>74</v>
      </c>
      <c r="W33" s="282" t="str">
        <f>IFERROR(INDEX(date!$C$19:$K$19,MATCH($X$3,date!$C$3:$K$3,0)),"")</f>
        <v>该物品会变成一个类似但又有所不同的版本。（例如，一件绿色外套变为蓝色外套，一个毛绒熊变为毛绒老虎， #203房间的钥匙变为 #204的……）</v>
      </c>
      <c r="X33" s="282"/>
      <c r="Y33" s="282"/>
      <c r="Z33" s="282"/>
      <c r="AA33" s="282"/>
      <c r="AB33" s="282"/>
      <c r="AC33" s="282"/>
      <c r="AD33" s="282"/>
      <c r="AE33" s="282"/>
      <c r="AF33" s="282"/>
      <c r="AG33" s="282"/>
      <c r="AH33" s="282"/>
      <c r="AI33" s="282"/>
      <c r="AJ33" s="282"/>
      <c r="AK33" s="282"/>
      <c r="AL33" s="282"/>
      <c r="AM33" s="282"/>
      <c r="AN33" s="274"/>
      <c r="AP33" s="325"/>
      <c r="AQ33" s="327"/>
      <c r="AR33" s="327"/>
      <c r="AS33" s="327"/>
      <c r="AT33" s="327"/>
      <c r="AU33" s="327"/>
      <c r="AV33" s="327"/>
      <c r="AW33" s="327"/>
      <c r="AX33" s="327"/>
      <c r="AY33" s="327"/>
      <c r="AZ33" s="327"/>
      <c r="BA33" s="327"/>
      <c r="BB33" s="327"/>
      <c r="BC33" s="327"/>
      <c r="BD33" s="327"/>
      <c r="BE33" s="327"/>
      <c r="BF33" s="327"/>
      <c r="BG33" s="327"/>
      <c r="BH33" s="327"/>
      <c r="BI33" s="328"/>
      <c r="BJ33" s="327"/>
      <c r="BK33" s="327"/>
      <c r="BL33" s="327"/>
      <c r="BM33" s="327"/>
      <c r="BN33" s="327"/>
      <c r="BO33" s="327"/>
      <c r="BP33" s="327"/>
      <c r="BQ33" s="327"/>
      <c r="BR33" s="327"/>
      <c r="BS33" s="327"/>
      <c r="BT33" s="327"/>
      <c r="BU33" s="327"/>
      <c r="BV33" s="327"/>
      <c r="BW33" s="327"/>
      <c r="BX33" s="327"/>
      <c r="BY33" s="327"/>
      <c r="BZ33" s="327"/>
      <c r="CA33" s="327"/>
      <c r="CB33" s="353"/>
      <c r="CD33" s="354"/>
      <c r="CE33" s="356"/>
      <c r="CF33" s="356"/>
      <c r="CG33" s="356"/>
      <c r="CH33" s="356"/>
      <c r="CI33" s="359"/>
      <c r="CJ33" s="359"/>
      <c r="CK33" s="359"/>
      <c r="CL33" s="368"/>
      <c r="CM33" s="368"/>
      <c r="CN33" s="369"/>
      <c r="CO33" s="369"/>
      <c r="CP33" s="369"/>
      <c r="CQ33" s="369"/>
      <c r="CR33" s="369"/>
      <c r="CS33" s="369"/>
      <c r="CT33" s="379"/>
      <c r="CU33" s="356"/>
      <c r="CV33" s="356"/>
      <c r="CW33" s="356"/>
      <c r="CX33" s="356"/>
      <c r="CY33" s="359"/>
      <c r="CZ33" s="359"/>
      <c r="DA33" s="359"/>
      <c r="DB33" s="368"/>
      <c r="DC33" s="368"/>
      <c r="DD33" s="369"/>
      <c r="DE33" s="369"/>
      <c r="DF33" s="369"/>
      <c r="DG33" s="369"/>
      <c r="DH33" s="369"/>
      <c r="DI33" s="369"/>
      <c r="DJ33" s="354"/>
    </row>
    <row r="34" customHeight="1" spans="2:114">
      <c r="B34" s="274"/>
      <c r="C34" s="281"/>
      <c r="D34" s="282"/>
      <c r="E34" s="282"/>
      <c r="F34" s="282"/>
      <c r="G34" s="282"/>
      <c r="H34" s="282"/>
      <c r="I34" s="282"/>
      <c r="J34" s="282"/>
      <c r="K34" s="282"/>
      <c r="L34" s="282"/>
      <c r="M34" s="282"/>
      <c r="N34" s="282"/>
      <c r="O34" s="282"/>
      <c r="P34" s="282"/>
      <c r="Q34" s="282"/>
      <c r="R34" s="282"/>
      <c r="S34" s="282"/>
      <c r="T34" s="282"/>
      <c r="U34" s="274"/>
      <c r="V34" s="281"/>
      <c r="W34" s="282"/>
      <c r="X34" s="282"/>
      <c r="Y34" s="282"/>
      <c r="Z34" s="282"/>
      <c r="AA34" s="282"/>
      <c r="AB34" s="282"/>
      <c r="AC34" s="282"/>
      <c r="AD34" s="282"/>
      <c r="AE34" s="282"/>
      <c r="AF34" s="282"/>
      <c r="AG34" s="282"/>
      <c r="AH34" s="282"/>
      <c r="AI34" s="282"/>
      <c r="AJ34" s="282"/>
      <c r="AK34" s="282"/>
      <c r="AL34" s="282"/>
      <c r="AM34" s="282"/>
      <c r="AN34" s="274"/>
      <c r="AP34" s="325"/>
      <c r="AQ34" s="327"/>
      <c r="AR34" s="327"/>
      <c r="AS34" s="327"/>
      <c r="AT34" s="327"/>
      <c r="AU34" s="327"/>
      <c r="AV34" s="327"/>
      <c r="AW34" s="327"/>
      <c r="AX34" s="327"/>
      <c r="AY34" s="327"/>
      <c r="AZ34" s="327"/>
      <c r="BA34" s="327"/>
      <c r="BB34" s="327"/>
      <c r="BC34" s="327"/>
      <c r="BD34" s="327"/>
      <c r="BE34" s="327"/>
      <c r="BF34" s="327"/>
      <c r="BG34" s="327"/>
      <c r="BH34" s="327"/>
      <c r="BI34" s="328"/>
      <c r="BJ34" s="327"/>
      <c r="BK34" s="327"/>
      <c r="BL34" s="327"/>
      <c r="BM34" s="327"/>
      <c r="BN34" s="327"/>
      <c r="BO34" s="327"/>
      <c r="BP34" s="327"/>
      <c r="BQ34" s="327"/>
      <c r="BR34" s="327"/>
      <c r="BS34" s="327"/>
      <c r="BT34" s="327"/>
      <c r="BU34" s="327"/>
      <c r="BV34" s="327"/>
      <c r="BW34" s="327"/>
      <c r="BX34" s="327"/>
      <c r="BY34" s="327"/>
      <c r="BZ34" s="327"/>
      <c r="CA34" s="327"/>
      <c r="CB34" s="353"/>
      <c r="CD34" s="354"/>
      <c r="CE34" s="360" t="s">
        <v>75</v>
      </c>
      <c r="CF34" s="361"/>
      <c r="CG34" s="361"/>
      <c r="CH34" s="361"/>
      <c r="CI34" s="361"/>
      <c r="CJ34" s="361"/>
      <c r="CK34" s="361"/>
      <c r="CL34" s="361"/>
      <c r="CM34" s="361"/>
      <c r="CN34" s="361"/>
      <c r="CO34" s="361"/>
      <c r="CP34" s="361"/>
      <c r="CQ34" s="361"/>
      <c r="CR34" s="361"/>
      <c r="CS34" s="361"/>
      <c r="CT34" s="354"/>
      <c r="CU34" s="361" t="s">
        <v>76</v>
      </c>
      <c r="CV34" s="361"/>
      <c r="CW34" s="361"/>
      <c r="CX34" s="361"/>
      <c r="CY34" s="361"/>
      <c r="CZ34" s="361"/>
      <c r="DA34" s="361"/>
      <c r="DB34" s="361"/>
      <c r="DC34" s="361"/>
      <c r="DD34" s="361"/>
      <c r="DE34" s="361"/>
      <c r="DF34" s="361"/>
      <c r="DG34" s="361"/>
      <c r="DH34" s="361"/>
      <c r="DI34" s="361"/>
      <c r="DJ34" s="354"/>
    </row>
    <row r="35" customHeight="1" spans="2:114">
      <c r="B35" s="274"/>
      <c r="C35" s="281"/>
      <c r="D35" s="282"/>
      <c r="E35" s="282"/>
      <c r="F35" s="282"/>
      <c r="G35" s="282"/>
      <c r="H35" s="282"/>
      <c r="I35" s="282"/>
      <c r="J35" s="282"/>
      <c r="K35" s="282"/>
      <c r="L35" s="282"/>
      <c r="M35" s="282"/>
      <c r="N35" s="282"/>
      <c r="O35" s="282"/>
      <c r="P35" s="282"/>
      <c r="Q35" s="282"/>
      <c r="R35" s="282"/>
      <c r="S35" s="282"/>
      <c r="T35" s="282"/>
      <c r="U35" s="274"/>
      <c r="V35" s="281"/>
      <c r="W35" s="282"/>
      <c r="X35" s="282"/>
      <c r="Y35" s="282"/>
      <c r="Z35" s="282"/>
      <c r="AA35" s="282"/>
      <c r="AB35" s="282"/>
      <c r="AC35" s="282"/>
      <c r="AD35" s="282"/>
      <c r="AE35" s="282"/>
      <c r="AF35" s="282"/>
      <c r="AG35" s="282"/>
      <c r="AH35" s="282"/>
      <c r="AI35" s="282"/>
      <c r="AJ35" s="282"/>
      <c r="AK35" s="282"/>
      <c r="AL35" s="282"/>
      <c r="AM35" s="282"/>
      <c r="AN35" s="274"/>
      <c r="AP35" s="325"/>
      <c r="AQ35" s="327"/>
      <c r="AR35" s="327"/>
      <c r="AS35" s="327"/>
      <c r="AT35" s="327"/>
      <c r="AU35" s="327"/>
      <c r="AV35" s="327"/>
      <c r="AW35" s="327"/>
      <c r="AX35" s="327"/>
      <c r="AY35" s="327"/>
      <c r="AZ35" s="327"/>
      <c r="BA35" s="327"/>
      <c r="BB35" s="327"/>
      <c r="BC35" s="327"/>
      <c r="BD35" s="327"/>
      <c r="BE35" s="327"/>
      <c r="BF35" s="327"/>
      <c r="BG35" s="327"/>
      <c r="BH35" s="327"/>
      <c r="BI35" s="328"/>
      <c r="BJ35" s="327"/>
      <c r="BK35" s="327"/>
      <c r="BL35" s="327"/>
      <c r="BM35" s="327"/>
      <c r="BN35" s="327"/>
      <c r="BO35" s="327"/>
      <c r="BP35" s="327"/>
      <c r="BQ35" s="327"/>
      <c r="BR35" s="327"/>
      <c r="BS35" s="327"/>
      <c r="BT35" s="327"/>
      <c r="BU35" s="327"/>
      <c r="BV35" s="327"/>
      <c r="BW35" s="327"/>
      <c r="BX35" s="327"/>
      <c r="BY35" s="327"/>
      <c r="BZ35" s="327"/>
      <c r="CA35" s="327"/>
      <c r="CB35" s="353"/>
      <c r="CD35" s="354"/>
      <c r="CE35" s="361"/>
      <c r="CF35" s="361"/>
      <c r="CG35" s="361"/>
      <c r="CH35" s="361"/>
      <c r="CI35" s="361"/>
      <c r="CJ35" s="361"/>
      <c r="CK35" s="361"/>
      <c r="CL35" s="361"/>
      <c r="CM35" s="361"/>
      <c r="CN35" s="361"/>
      <c r="CO35" s="361"/>
      <c r="CP35" s="361"/>
      <c r="CQ35" s="361"/>
      <c r="CR35" s="361"/>
      <c r="CS35" s="361"/>
      <c r="CT35" s="354"/>
      <c r="CU35" s="361"/>
      <c r="CV35" s="361"/>
      <c r="CW35" s="361"/>
      <c r="CX35" s="361"/>
      <c r="CY35" s="361"/>
      <c r="CZ35" s="361"/>
      <c r="DA35" s="361"/>
      <c r="DB35" s="361"/>
      <c r="DC35" s="361"/>
      <c r="DD35" s="361"/>
      <c r="DE35" s="361"/>
      <c r="DF35" s="361"/>
      <c r="DG35" s="361"/>
      <c r="DH35" s="361"/>
      <c r="DI35" s="361"/>
      <c r="DJ35" s="354"/>
    </row>
    <row r="36" customHeight="1" spans="2:114">
      <c r="B36" s="274"/>
      <c r="C36" s="281"/>
      <c r="D36" s="282"/>
      <c r="E36" s="282"/>
      <c r="F36" s="282"/>
      <c r="G36" s="282"/>
      <c r="H36" s="282"/>
      <c r="I36" s="282"/>
      <c r="J36" s="282"/>
      <c r="K36" s="282"/>
      <c r="L36" s="282"/>
      <c r="M36" s="282"/>
      <c r="N36" s="282"/>
      <c r="O36" s="282"/>
      <c r="P36" s="282"/>
      <c r="Q36" s="282"/>
      <c r="R36" s="282"/>
      <c r="S36" s="282"/>
      <c r="T36" s="282"/>
      <c r="U36" s="274"/>
      <c r="V36" s="281"/>
      <c r="W36" s="282"/>
      <c r="X36" s="282"/>
      <c r="Y36" s="282"/>
      <c r="Z36" s="282"/>
      <c r="AA36" s="282"/>
      <c r="AB36" s="282"/>
      <c r="AC36" s="282"/>
      <c r="AD36" s="282"/>
      <c r="AE36" s="282"/>
      <c r="AF36" s="282"/>
      <c r="AG36" s="282"/>
      <c r="AH36" s="282"/>
      <c r="AI36" s="282"/>
      <c r="AJ36" s="282"/>
      <c r="AK36" s="282"/>
      <c r="AL36" s="282"/>
      <c r="AM36" s="282"/>
      <c r="AN36" s="274"/>
      <c r="AP36" s="325"/>
      <c r="AQ36" s="327"/>
      <c r="AR36" s="327"/>
      <c r="AS36" s="327"/>
      <c r="AT36" s="327"/>
      <c r="AU36" s="327"/>
      <c r="AV36" s="327"/>
      <c r="AW36" s="327"/>
      <c r="AX36" s="327"/>
      <c r="AY36" s="327"/>
      <c r="AZ36" s="327"/>
      <c r="BA36" s="327"/>
      <c r="BB36" s="327"/>
      <c r="BC36" s="327"/>
      <c r="BD36" s="327"/>
      <c r="BE36" s="327"/>
      <c r="BF36" s="327"/>
      <c r="BG36" s="327"/>
      <c r="BH36" s="327"/>
      <c r="BI36" s="328"/>
      <c r="BJ36" s="327"/>
      <c r="BK36" s="327"/>
      <c r="BL36" s="327"/>
      <c r="BM36" s="327"/>
      <c r="BN36" s="327"/>
      <c r="BO36" s="327"/>
      <c r="BP36" s="327"/>
      <c r="BQ36" s="327"/>
      <c r="BR36" s="327"/>
      <c r="BS36" s="327"/>
      <c r="BT36" s="327"/>
      <c r="BU36" s="327"/>
      <c r="BV36" s="327"/>
      <c r="BW36" s="327"/>
      <c r="BX36" s="327"/>
      <c r="BY36" s="327"/>
      <c r="BZ36" s="327"/>
      <c r="CA36" s="327"/>
      <c r="CB36" s="353"/>
      <c r="CD36" s="354"/>
      <c r="CE36" s="361"/>
      <c r="CF36" s="361"/>
      <c r="CG36" s="361"/>
      <c r="CH36" s="361"/>
      <c r="CI36" s="361"/>
      <c r="CJ36" s="361"/>
      <c r="CK36" s="361"/>
      <c r="CL36" s="361"/>
      <c r="CM36" s="361"/>
      <c r="CN36" s="361"/>
      <c r="CO36" s="361"/>
      <c r="CP36" s="361"/>
      <c r="CQ36" s="361"/>
      <c r="CR36" s="361"/>
      <c r="CS36" s="361"/>
      <c r="CT36" s="354"/>
      <c r="CU36" s="361"/>
      <c r="CV36" s="361"/>
      <c r="CW36" s="361"/>
      <c r="CX36" s="361"/>
      <c r="CY36" s="361"/>
      <c r="CZ36" s="361"/>
      <c r="DA36" s="361"/>
      <c r="DB36" s="361"/>
      <c r="DC36" s="361"/>
      <c r="DD36" s="361"/>
      <c r="DE36" s="361"/>
      <c r="DF36" s="361"/>
      <c r="DG36" s="361"/>
      <c r="DH36" s="361"/>
      <c r="DI36" s="361"/>
      <c r="DJ36" s="354"/>
    </row>
    <row r="37" customHeight="1" spans="2:114">
      <c r="B37" s="274"/>
      <c r="C37" s="281"/>
      <c r="D37" s="282"/>
      <c r="E37" s="282"/>
      <c r="F37" s="282"/>
      <c r="G37" s="282"/>
      <c r="H37" s="282"/>
      <c r="I37" s="282"/>
      <c r="J37" s="282"/>
      <c r="K37" s="282"/>
      <c r="L37" s="282"/>
      <c r="M37" s="282"/>
      <c r="N37" s="282"/>
      <c r="O37" s="282"/>
      <c r="P37" s="282"/>
      <c r="Q37" s="282"/>
      <c r="R37" s="282"/>
      <c r="S37" s="282"/>
      <c r="T37" s="282"/>
      <c r="U37" s="274"/>
      <c r="V37" s="281"/>
      <c r="W37" s="282"/>
      <c r="X37" s="282"/>
      <c r="Y37" s="282"/>
      <c r="Z37" s="282"/>
      <c r="AA37" s="282"/>
      <c r="AB37" s="282"/>
      <c r="AC37" s="282"/>
      <c r="AD37" s="282"/>
      <c r="AE37" s="282"/>
      <c r="AF37" s="282"/>
      <c r="AG37" s="282"/>
      <c r="AH37" s="282"/>
      <c r="AI37" s="282"/>
      <c r="AJ37" s="282"/>
      <c r="AK37" s="282"/>
      <c r="AL37" s="282"/>
      <c r="AM37" s="282"/>
      <c r="AN37" s="274"/>
      <c r="AP37" s="325"/>
      <c r="AQ37" s="327"/>
      <c r="AR37" s="327"/>
      <c r="AS37" s="327"/>
      <c r="AT37" s="327"/>
      <c r="AU37" s="327"/>
      <c r="AV37" s="327"/>
      <c r="AW37" s="327"/>
      <c r="AX37" s="327"/>
      <c r="AY37" s="327"/>
      <c r="AZ37" s="327"/>
      <c r="BA37" s="327"/>
      <c r="BB37" s="327"/>
      <c r="BC37" s="327"/>
      <c r="BD37" s="327"/>
      <c r="BE37" s="327"/>
      <c r="BF37" s="327"/>
      <c r="BG37" s="327"/>
      <c r="BH37" s="327"/>
      <c r="BI37" s="328"/>
      <c r="BJ37" s="327"/>
      <c r="BK37" s="327"/>
      <c r="BL37" s="327"/>
      <c r="BM37" s="327"/>
      <c r="BN37" s="327"/>
      <c r="BO37" s="327"/>
      <c r="BP37" s="327"/>
      <c r="BQ37" s="327"/>
      <c r="BR37" s="327"/>
      <c r="BS37" s="327"/>
      <c r="BT37" s="327"/>
      <c r="BU37" s="327"/>
      <c r="BV37" s="327"/>
      <c r="BW37" s="327"/>
      <c r="BX37" s="327"/>
      <c r="BY37" s="327"/>
      <c r="BZ37" s="327"/>
      <c r="CA37" s="327"/>
      <c r="CB37" s="353"/>
      <c r="CD37" s="354"/>
      <c r="CE37" s="361"/>
      <c r="CF37" s="361"/>
      <c r="CG37" s="361"/>
      <c r="CH37" s="361"/>
      <c r="CI37" s="361"/>
      <c r="CJ37" s="361"/>
      <c r="CK37" s="361"/>
      <c r="CL37" s="361"/>
      <c r="CM37" s="361"/>
      <c r="CN37" s="361"/>
      <c r="CO37" s="361"/>
      <c r="CP37" s="361"/>
      <c r="CQ37" s="361"/>
      <c r="CR37" s="361"/>
      <c r="CS37" s="361"/>
      <c r="CT37" s="354"/>
      <c r="CU37" s="361"/>
      <c r="CV37" s="361"/>
      <c r="CW37" s="361"/>
      <c r="CX37" s="361"/>
      <c r="CY37" s="361"/>
      <c r="CZ37" s="361"/>
      <c r="DA37" s="361"/>
      <c r="DB37" s="361"/>
      <c r="DC37" s="361"/>
      <c r="DD37" s="361"/>
      <c r="DE37" s="361"/>
      <c r="DF37" s="361"/>
      <c r="DG37" s="361"/>
      <c r="DH37" s="361"/>
      <c r="DI37" s="361"/>
      <c r="DJ37" s="354"/>
    </row>
    <row r="38" customHeight="1" spans="2:114">
      <c r="B38" s="274"/>
      <c r="C38" s="281"/>
      <c r="D38" s="282"/>
      <c r="E38" s="282"/>
      <c r="F38" s="282"/>
      <c r="G38" s="282"/>
      <c r="H38" s="282"/>
      <c r="I38" s="282"/>
      <c r="J38" s="282"/>
      <c r="K38" s="282"/>
      <c r="L38" s="282"/>
      <c r="M38" s="282"/>
      <c r="N38" s="282"/>
      <c r="O38" s="282"/>
      <c r="P38" s="282"/>
      <c r="Q38" s="282"/>
      <c r="R38" s="282"/>
      <c r="S38" s="282"/>
      <c r="T38" s="282"/>
      <c r="U38" s="274"/>
      <c r="V38" s="281"/>
      <c r="W38" s="282"/>
      <c r="X38" s="282"/>
      <c r="Y38" s="282"/>
      <c r="Z38" s="282"/>
      <c r="AA38" s="282"/>
      <c r="AB38" s="282"/>
      <c r="AC38" s="282"/>
      <c r="AD38" s="282"/>
      <c r="AE38" s="282"/>
      <c r="AF38" s="282"/>
      <c r="AG38" s="282"/>
      <c r="AH38" s="282"/>
      <c r="AI38" s="282"/>
      <c r="AJ38" s="282"/>
      <c r="AK38" s="282"/>
      <c r="AL38" s="282"/>
      <c r="AM38" s="282"/>
      <c r="AN38" s="274"/>
      <c r="AP38" s="325"/>
      <c r="AQ38" s="327"/>
      <c r="AR38" s="327"/>
      <c r="AS38" s="327"/>
      <c r="AT38" s="327"/>
      <c r="AU38" s="327"/>
      <c r="AV38" s="327"/>
      <c r="AW38" s="327"/>
      <c r="AX38" s="327"/>
      <c r="AY38" s="327"/>
      <c r="AZ38" s="327"/>
      <c r="BA38" s="327"/>
      <c r="BB38" s="327"/>
      <c r="BC38" s="327"/>
      <c r="BD38" s="327"/>
      <c r="BE38" s="327"/>
      <c r="BF38" s="327"/>
      <c r="BG38" s="327"/>
      <c r="BH38" s="327"/>
      <c r="BI38" s="328"/>
      <c r="BJ38" s="327"/>
      <c r="BK38" s="327"/>
      <c r="BL38" s="327"/>
      <c r="BM38" s="327"/>
      <c r="BN38" s="327"/>
      <c r="BO38" s="327"/>
      <c r="BP38" s="327"/>
      <c r="BQ38" s="327"/>
      <c r="BR38" s="327"/>
      <c r="BS38" s="327"/>
      <c r="BT38" s="327"/>
      <c r="BU38" s="327"/>
      <c r="BV38" s="327"/>
      <c r="BW38" s="327"/>
      <c r="BX38" s="327"/>
      <c r="BY38" s="327"/>
      <c r="BZ38" s="327"/>
      <c r="CA38" s="327"/>
      <c r="CB38" s="353"/>
      <c r="CD38" s="354"/>
      <c r="CE38" s="361"/>
      <c r="CF38" s="361"/>
      <c r="CG38" s="361"/>
      <c r="CH38" s="361"/>
      <c r="CI38" s="361"/>
      <c r="CJ38" s="361"/>
      <c r="CK38" s="361"/>
      <c r="CL38" s="361"/>
      <c r="CM38" s="361"/>
      <c r="CN38" s="361"/>
      <c r="CO38" s="361"/>
      <c r="CP38" s="361"/>
      <c r="CQ38" s="361"/>
      <c r="CR38" s="361"/>
      <c r="CS38" s="361"/>
      <c r="CT38" s="354"/>
      <c r="CU38" s="361"/>
      <c r="CV38" s="361"/>
      <c r="CW38" s="361"/>
      <c r="CX38" s="361"/>
      <c r="CY38" s="361"/>
      <c r="CZ38" s="361"/>
      <c r="DA38" s="361"/>
      <c r="DB38" s="361"/>
      <c r="DC38" s="361"/>
      <c r="DD38" s="361"/>
      <c r="DE38" s="361"/>
      <c r="DF38" s="361"/>
      <c r="DG38" s="361"/>
      <c r="DH38" s="361"/>
      <c r="DI38" s="361"/>
      <c r="DJ38" s="354"/>
    </row>
    <row r="39" customHeight="1" spans="2:114">
      <c r="B39" s="274"/>
      <c r="C39" s="248" t="s">
        <v>77</v>
      </c>
      <c r="D39" s="95" t="str">
        <f>IFERROR(INDEX(date!$C$9:$K$9,MATCH($X$3,date!$C$3:$K$3,0)),"")</f>
        <v>每额外获得一个“3”，你可以在附近再创造一个物体。</v>
      </c>
      <c r="E39" s="95"/>
      <c r="F39" s="95"/>
      <c r="G39" s="95"/>
      <c r="H39" s="95"/>
      <c r="I39" s="95"/>
      <c r="J39" s="95"/>
      <c r="K39" s="95"/>
      <c r="L39" s="95"/>
      <c r="M39" s="95"/>
      <c r="N39" s="95"/>
      <c r="O39" s="95"/>
      <c r="P39" s="95"/>
      <c r="Q39" s="95"/>
      <c r="R39" s="95"/>
      <c r="S39" s="95"/>
      <c r="T39" s="95"/>
      <c r="U39" s="274"/>
      <c r="V39" s="248" t="s">
        <v>77</v>
      </c>
      <c r="W39" s="95" t="str">
        <f>IFERROR(INDEX(date!$C$20:$K$20,MATCH($X$3,date!$C$3:$K$3,0)),"")</f>
        <v>每当累计到第三个“3”，你可以为该物体添加一个额外的变体，允许你在这些变体之间自由切换，例如让一根拐杖可以在拐杖和剑之间转换。此效果为永久性，但仅在你持有该物体时可进行切换。</v>
      </c>
      <c r="X39" s="95"/>
      <c r="Y39" s="95"/>
      <c r="Z39" s="95"/>
      <c r="AA39" s="95"/>
      <c r="AB39" s="95"/>
      <c r="AC39" s="95"/>
      <c r="AD39" s="95"/>
      <c r="AE39" s="95"/>
      <c r="AF39" s="95"/>
      <c r="AG39" s="95"/>
      <c r="AH39" s="95"/>
      <c r="AI39" s="95"/>
      <c r="AJ39" s="95"/>
      <c r="AK39" s="95"/>
      <c r="AL39" s="95"/>
      <c r="AM39" s="95"/>
      <c r="AN39" s="274"/>
      <c r="AP39" s="325"/>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53"/>
      <c r="CD39" s="354"/>
      <c r="CE39" s="361"/>
      <c r="CF39" s="361"/>
      <c r="CG39" s="361"/>
      <c r="CH39" s="361"/>
      <c r="CI39" s="361"/>
      <c r="CJ39" s="361"/>
      <c r="CK39" s="361"/>
      <c r="CL39" s="361"/>
      <c r="CM39" s="361"/>
      <c r="CN39" s="361"/>
      <c r="CO39" s="361"/>
      <c r="CP39" s="361"/>
      <c r="CQ39" s="361"/>
      <c r="CR39" s="361"/>
      <c r="CS39" s="361"/>
      <c r="CT39" s="354"/>
      <c r="CU39" s="361"/>
      <c r="CV39" s="361"/>
      <c r="CW39" s="361"/>
      <c r="CX39" s="361"/>
      <c r="CY39" s="361"/>
      <c r="CZ39" s="361"/>
      <c r="DA39" s="361"/>
      <c r="DB39" s="361"/>
      <c r="DC39" s="361"/>
      <c r="DD39" s="361"/>
      <c r="DE39" s="361"/>
      <c r="DF39" s="361"/>
      <c r="DG39" s="361"/>
      <c r="DH39" s="361"/>
      <c r="DI39" s="361"/>
      <c r="DJ39" s="354"/>
    </row>
    <row r="40" customHeight="1" spans="2:114">
      <c r="B40" s="274"/>
      <c r="C40" s="248"/>
      <c r="D40" s="95"/>
      <c r="E40" s="95"/>
      <c r="F40" s="95"/>
      <c r="G40" s="95"/>
      <c r="H40" s="95"/>
      <c r="I40" s="95"/>
      <c r="J40" s="95"/>
      <c r="K40" s="95"/>
      <c r="L40" s="95"/>
      <c r="M40" s="95"/>
      <c r="N40" s="95"/>
      <c r="O40" s="95"/>
      <c r="P40" s="95"/>
      <c r="Q40" s="95"/>
      <c r="R40" s="95"/>
      <c r="S40" s="95"/>
      <c r="T40" s="95"/>
      <c r="U40" s="274"/>
      <c r="V40" s="248"/>
      <c r="W40" s="95"/>
      <c r="X40" s="95"/>
      <c r="Y40" s="95"/>
      <c r="Z40" s="95"/>
      <c r="AA40" s="95"/>
      <c r="AB40" s="95"/>
      <c r="AC40" s="95"/>
      <c r="AD40" s="95"/>
      <c r="AE40" s="95"/>
      <c r="AF40" s="95"/>
      <c r="AG40" s="95"/>
      <c r="AH40" s="95"/>
      <c r="AI40" s="95"/>
      <c r="AJ40" s="95"/>
      <c r="AK40" s="95"/>
      <c r="AL40" s="95"/>
      <c r="AM40" s="95"/>
      <c r="AN40" s="274"/>
      <c r="AP40" s="325"/>
      <c r="AQ40" s="326" t="str">
        <f>INDEX(date!$C$65:$K$65,MATCH($X$11,date!$C$56:$K$56,0))</f>
        <v>莫比乌斯回路电视</v>
      </c>
      <c r="AR40" s="326"/>
      <c r="AS40" s="326"/>
      <c r="AT40" s="326"/>
      <c r="AU40" s="326"/>
      <c r="AV40" s="326"/>
      <c r="AW40" s="326"/>
      <c r="AX40" s="326"/>
      <c r="AY40" s="326"/>
      <c r="AZ40" s="326"/>
      <c r="BA40" s="326"/>
      <c r="BB40" s="326"/>
      <c r="BC40" s="326"/>
      <c r="BD40" s="326"/>
      <c r="BE40" s="326"/>
      <c r="BF40" s="326"/>
      <c r="BG40" s="340" t="s">
        <v>62</v>
      </c>
      <c r="BH40" s="340"/>
      <c r="BI40" s="328"/>
      <c r="BJ40" s="326"/>
      <c r="BK40" s="326"/>
      <c r="BL40" s="326"/>
      <c r="BM40" s="326"/>
      <c r="BN40" s="326"/>
      <c r="BO40" s="326"/>
      <c r="BP40" s="326"/>
      <c r="BQ40" s="326"/>
      <c r="BR40" s="326"/>
      <c r="BS40" s="326"/>
      <c r="BT40" s="326"/>
      <c r="BU40" s="326"/>
      <c r="BV40" s="326"/>
      <c r="BW40" s="326"/>
      <c r="BX40" s="326"/>
      <c r="BY40" s="326"/>
      <c r="BZ40" s="340"/>
      <c r="CA40" s="340"/>
      <c r="CB40" s="353"/>
      <c r="CD40" s="354"/>
      <c r="CE40" s="361"/>
      <c r="CF40" s="361"/>
      <c r="CG40" s="361"/>
      <c r="CH40" s="361"/>
      <c r="CI40" s="361"/>
      <c r="CJ40" s="361"/>
      <c r="CK40" s="361"/>
      <c r="CL40" s="361"/>
      <c r="CM40" s="361"/>
      <c r="CN40" s="361"/>
      <c r="CO40" s="361"/>
      <c r="CP40" s="361"/>
      <c r="CQ40" s="361"/>
      <c r="CR40" s="361"/>
      <c r="CS40" s="361"/>
      <c r="CT40" s="354"/>
      <c r="CU40" s="361"/>
      <c r="CV40" s="361"/>
      <c r="CW40" s="361"/>
      <c r="CX40" s="361"/>
      <c r="CY40" s="361"/>
      <c r="CZ40" s="361"/>
      <c r="DA40" s="361"/>
      <c r="DB40" s="361"/>
      <c r="DC40" s="361"/>
      <c r="DD40" s="361"/>
      <c r="DE40" s="361"/>
      <c r="DF40" s="361"/>
      <c r="DG40" s="361"/>
      <c r="DH40" s="361"/>
      <c r="DI40" s="361"/>
      <c r="DJ40" s="354"/>
    </row>
    <row r="41" customHeight="1" spans="2:114">
      <c r="B41" s="274"/>
      <c r="C41" s="248"/>
      <c r="D41" s="95"/>
      <c r="E41" s="95"/>
      <c r="F41" s="95"/>
      <c r="G41" s="95"/>
      <c r="H41" s="95"/>
      <c r="I41" s="95"/>
      <c r="J41" s="95"/>
      <c r="K41" s="95"/>
      <c r="L41" s="95"/>
      <c r="M41" s="95"/>
      <c r="N41" s="95"/>
      <c r="O41" s="95"/>
      <c r="P41" s="95"/>
      <c r="Q41" s="95"/>
      <c r="R41" s="95"/>
      <c r="S41" s="95"/>
      <c r="T41" s="95"/>
      <c r="U41" s="274"/>
      <c r="V41" s="248"/>
      <c r="W41" s="95"/>
      <c r="X41" s="95"/>
      <c r="Y41" s="95"/>
      <c r="Z41" s="95"/>
      <c r="AA41" s="95"/>
      <c r="AB41" s="95"/>
      <c r="AC41" s="95"/>
      <c r="AD41" s="95"/>
      <c r="AE41" s="95"/>
      <c r="AF41" s="95"/>
      <c r="AG41" s="95"/>
      <c r="AH41" s="95"/>
      <c r="AI41" s="95"/>
      <c r="AJ41" s="95"/>
      <c r="AK41" s="95"/>
      <c r="AL41" s="95"/>
      <c r="AM41" s="95"/>
      <c r="AN41" s="274"/>
      <c r="AP41" s="325"/>
      <c r="AQ41" s="326"/>
      <c r="AR41" s="326"/>
      <c r="AS41" s="326"/>
      <c r="AT41" s="326"/>
      <c r="AU41" s="326"/>
      <c r="AV41" s="326"/>
      <c r="AW41" s="326"/>
      <c r="AX41" s="326"/>
      <c r="AY41" s="326"/>
      <c r="AZ41" s="326"/>
      <c r="BA41" s="326"/>
      <c r="BB41" s="326"/>
      <c r="BC41" s="326"/>
      <c r="BD41" s="326"/>
      <c r="BE41" s="326"/>
      <c r="BF41" s="326"/>
      <c r="BG41" s="341" t="s">
        <v>66</v>
      </c>
      <c r="BH41" s="341"/>
      <c r="BI41" s="328"/>
      <c r="BJ41" s="326"/>
      <c r="BK41" s="326"/>
      <c r="BL41" s="326"/>
      <c r="BM41" s="326"/>
      <c r="BN41" s="326"/>
      <c r="BO41" s="326"/>
      <c r="BP41" s="326"/>
      <c r="BQ41" s="326"/>
      <c r="BR41" s="326"/>
      <c r="BS41" s="326"/>
      <c r="BT41" s="326"/>
      <c r="BU41" s="326"/>
      <c r="BV41" s="326"/>
      <c r="BW41" s="326"/>
      <c r="BX41" s="326"/>
      <c r="BY41" s="326"/>
      <c r="BZ41" s="341"/>
      <c r="CA41" s="341"/>
      <c r="CB41" s="353"/>
      <c r="CD41" s="354"/>
      <c r="CE41" s="361"/>
      <c r="CF41" s="361"/>
      <c r="CG41" s="361"/>
      <c r="CH41" s="361"/>
      <c r="CI41" s="361"/>
      <c r="CJ41" s="361"/>
      <c r="CK41" s="361"/>
      <c r="CL41" s="361"/>
      <c r="CM41" s="361"/>
      <c r="CN41" s="361"/>
      <c r="CO41" s="361"/>
      <c r="CP41" s="361"/>
      <c r="CQ41" s="361"/>
      <c r="CR41" s="361"/>
      <c r="CS41" s="361"/>
      <c r="CT41" s="354"/>
      <c r="CU41" s="361"/>
      <c r="CV41" s="361"/>
      <c r="CW41" s="361"/>
      <c r="CX41" s="361"/>
      <c r="CY41" s="361"/>
      <c r="CZ41" s="361"/>
      <c r="DA41" s="361"/>
      <c r="DB41" s="361"/>
      <c r="DC41" s="361"/>
      <c r="DD41" s="361"/>
      <c r="DE41" s="361"/>
      <c r="DF41" s="361"/>
      <c r="DG41" s="361"/>
      <c r="DH41" s="361"/>
      <c r="DI41" s="361"/>
      <c r="DJ41" s="354"/>
    </row>
    <row r="42" customHeight="1" spans="2:114">
      <c r="B42" s="274"/>
      <c r="C42" s="248"/>
      <c r="D42" s="95"/>
      <c r="E42" s="95"/>
      <c r="F42" s="95"/>
      <c r="G42" s="95"/>
      <c r="H42" s="95"/>
      <c r="I42" s="95"/>
      <c r="J42" s="95"/>
      <c r="K42" s="95"/>
      <c r="L42" s="95"/>
      <c r="M42" s="95"/>
      <c r="N42" s="95"/>
      <c r="O42" s="95"/>
      <c r="P42" s="95"/>
      <c r="Q42" s="95"/>
      <c r="R42" s="95"/>
      <c r="S42" s="95"/>
      <c r="T42" s="95"/>
      <c r="U42" s="274"/>
      <c r="V42" s="248"/>
      <c r="W42" s="95"/>
      <c r="X42" s="95"/>
      <c r="Y42" s="95"/>
      <c r="Z42" s="95"/>
      <c r="AA42" s="95"/>
      <c r="AB42" s="95"/>
      <c r="AC42" s="95"/>
      <c r="AD42" s="95"/>
      <c r="AE42" s="95"/>
      <c r="AF42" s="95"/>
      <c r="AG42" s="95"/>
      <c r="AH42" s="95"/>
      <c r="AI42" s="95"/>
      <c r="AJ42" s="95"/>
      <c r="AK42" s="95"/>
      <c r="AL42" s="95"/>
      <c r="AM42" s="95"/>
      <c r="AN42" s="274"/>
      <c r="AP42" s="325"/>
      <c r="AQ42" s="327" t="str">
        <f>INDEX(date!$C$66:$K$66,MATCH($X$11,date!$C$56:$K$56,0))</f>
        <v>在密库深处有一间由无数电视屏幕组成的“无尽房间”。
每次任务限一次：使用任意联网装置呼叫其中一台电视的画面，查看至多 30 分钟。
你可以令画面显示来自你今天曾到访过的某个地点的特定时刻影像。</v>
      </c>
      <c r="AR42" s="327"/>
      <c r="AS42" s="327"/>
      <c r="AT42" s="327"/>
      <c r="AU42" s="327"/>
      <c r="AV42" s="327"/>
      <c r="AW42" s="327"/>
      <c r="AX42" s="327"/>
      <c r="AY42" s="327"/>
      <c r="AZ42" s="327"/>
      <c r="BA42" s="327"/>
      <c r="BB42" s="327"/>
      <c r="BC42" s="327"/>
      <c r="BD42" s="327"/>
      <c r="BE42" s="327"/>
      <c r="BF42" s="327"/>
      <c r="BG42" s="327"/>
      <c r="BH42" s="327"/>
      <c r="BI42" s="328"/>
      <c r="BJ42" s="327"/>
      <c r="BK42" s="327"/>
      <c r="BL42" s="327"/>
      <c r="BM42" s="327"/>
      <c r="BN42" s="327"/>
      <c r="BO42" s="327"/>
      <c r="BP42" s="327"/>
      <c r="BQ42" s="327"/>
      <c r="BR42" s="327"/>
      <c r="BS42" s="327"/>
      <c r="BT42" s="327"/>
      <c r="BU42" s="327"/>
      <c r="BV42" s="327"/>
      <c r="BW42" s="327"/>
      <c r="BX42" s="327"/>
      <c r="BY42" s="327"/>
      <c r="BZ42" s="327"/>
      <c r="CA42" s="327"/>
      <c r="CB42" s="353"/>
      <c r="CD42" s="354"/>
      <c r="CE42" s="362">
        <v>6</v>
      </c>
      <c r="CF42" s="362"/>
      <c r="CG42" s="363" t="str">
        <f>INDEX(date!$C$97:$C$109,MATCH($CE$42,date!$B$97:$B$109,0))</f>
        <v>激励型</v>
      </c>
      <c r="CH42" s="363"/>
      <c r="CI42" s="363"/>
      <c r="CJ42" s="363"/>
      <c r="CK42" s="363"/>
      <c r="CL42" s="363"/>
      <c r="CM42" s="363"/>
      <c r="CN42" s="363"/>
      <c r="CO42" s="363"/>
      <c r="CP42" s="363"/>
      <c r="CQ42" s="363"/>
      <c r="CR42" s="370" t="s">
        <v>21</v>
      </c>
      <c r="CS42" s="370"/>
      <c r="CT42" s="354"/>
      <c r="CU42" s="362">
        <v>1</v>
      </c>
      <c r="CV42" s="362"/>
      <c r="CW42" s="363" t="str">
        <f>INDEX(date!$C$97:$C$109,MATCH($CU$42,date!$B$97:$B$109,0))</f>
        <v>聪慧</v>
      </c>
      <c r="CX42" s="363"/>
      <c r="CY42" s="363"/>
      <c r="CZ42" s="363"/>
      <c r="DA42" s="363"/>
      <c r="DB42" s="363"/>
      <c r="DC42" s="363"/>
      <c r="DD42" s="363"/>
      <c r="DE42" s="363"/>
      <c r="DF42" s="363"/>
      <c r="DG42" s="363"/>
      <c r="DH42" s="370" t="s">
        <v>21</v>
      </c>
      <c r="DI42" s="370"/>
      <c r="DJ42" s="354"/>
    </row>
    <row r="43" customHeight="1" spans="2:114">
      <c r="B43" s="274"/>
      <c r="C43" s="248"/>
      <c r="D43" s="95"/>
      <c r="E43" s="95"/>
      <c r="F43" s="95"/>
      <c r="G43" s="95"/>
      <c r="H43" s="95"/>
      <c r="I43" s="95"/>
      <c r="J43" s="95"/>
      <c r="K43" s="95"/>
      <c r="L43" s="95"/>
      <c r="M43" s="95"/>
      <c r="N43" s="95"/>
      <c r="O43" s="95"/>
      <c r="P43" s="95"/>
      <c r="Q43" s="95"/>
      <c r="R43" s="95"/>
      <c r="S43" s="95"/>
      <c r="T43" s="95"/>
      <c r="U43" s="274"/>
      <c r="V43" s="248"/>
      <c r="W43" s="95"/>
      <c r="X43" s="95"/>
      <c r="Y43" s="95"/>
      <c r="Z43" s="95"/>
      <c r="AA43" s="95"/>
      <c r="AB43" s="95"/>
      <c r="AC43" s="95"/>
      <c r="AD43" s="95"/>
      <c r="AE43" s="95"/>
      <c r="AF43" s="95"/>
      <c r="AG43" s="95"/>
      <c r="AH43" s="95"/>
      <c r="AI43" s="95"/>
      <c r="AJ43" s="95"/>
      <c r="AK43" s="95"/>
      <c r="AL43" s="95"/>
      <c r="AM43" s="95"/>
      <c r="AN43" s="274"/>
      <c r="AP43" s="325"/>
      <c r="AQ43" s="327"/>
      <c r="AR43" s="327"/>
      <c r="AS43" s="327"/>
      <c r="AT43" s="327"/>
      <c r="AU43" s="327"/>
      <c r="AV43" s="327"/>
      <c r="AW43" s="327"/>
      <c r="AX43" s="327"/>
      <c r="AY43" s="327"/>
      <c r="AZ43" s="327"/>
      <c r="BA43" s="327"/>
      <c r="BB43" s="327"/>
      <c r="BC43" s="327"/>
      <c r="BD43" s="327"/>
      <c r="BE43" s="327"/>
      <c r="BF43" s="327"/>
      <c r="BG43" s="327"/>
      <c r="BH43" s="327"/>
      <c r="BI43" s="328"/>
      <c r="BJ43" s="327"/>
      <c r="BK43" s="327"/>
      <c r="BL43" s="327"/>
      <c r="BM43" s="327"/>
      <c r="BN43" s="327"/>
      <c r="BO43" s="327"/>
      <c r="BP43" s="327"/>
      <c r="BQ43" s="327"/>
      <c r="BR43" s="327"/>
      <c r="BS43" s="327"/>
      <c r="BT43" s="327"/>
      <c r="BU43" s="327"/>
      <c r="BV43" s="327"/>
      <c r="BW43" s="327"/>
      <c r="BX43" s="327"/>
      <c r="BY43" s="327"/>
      <c r="BZ43" s="327"/>
      <c r="CA43" s="327"/>
      <c r="CB43" s="353"/>
      <c r="CD43" s="354"/>
      <c r="CE43" s="362"/>
      <c r="CF43" s="362"/>
      <c r="CG43" s="363"/>
      <c r="CH43" s="363"/>
      <c r="CI43" s="363"/>
      <c r="CJ43" s="363"/>
      <c r="CK43" s="363"/>
      <c r="CL43" s="363"/>
      <c r="CM43" s="363"/>
      <c r="CN43" s="363"/>
      <c r="CO43" s="363"/>
      <c r="CP43" s="363"/>
      <c r="CQ43" s="363"/>
      <c r="CR43" s="370"/>
      <c r="CS43" s="370"/>
      <c r="CT43" s="354"/>
      <c r="CU43" s="362"/>
      <c r="CV43" s="362"/>
      <c r="CW43" s="363"/>
      <c r="CX43" s="363"/>
      <c r="CY43" s="363"/>
      <c r="CZ43" s="363"/>
      <c r="DA43" s="363"/>
      <c r="DB43" s="363"/>
      <c r="DC43" s="363"/>
      <c r="DD43" s="363"/>
      <c r="DE43" s="363"/>
      <c r="DF43" s="363"/>
      <c r="DG43" s="363"/>
      <c r="DH43" s="370"/>
      <c r="DI43" s="370"/>
      <c r="DJ43" s="354"/>
    </row>
    <row r="44" customHeight="1" spans="2:114">
      <c r="B44" s="274"/>
      <c r="C44" s="248"/>
      <c r="D44" s="95"/>
      <c r="E44" s="95"/>
      <c r="F44" s="95"/>
      <c r="G44" s="95"/>
      <c r="H44" s="95"/>
      <c r="I44" s="95"/>
      <c r="J44" s="95"/>
      <c r="K44" s="95"/>
      <c r="L44" s="95"/>
      <c r="M44" s="95"/>
      <c r="N44" s="95"/>
      <c r="O44" s="95"/>
      <c r="P44" s="95"/>
      <c r="Q44" s="95"/>
      <c r="R44" s="95"/>
      <c r="S44" s="95"/>
      <c r="T44" s="95"/>
      <c r="U44" s="274"/>
      <c r="V44" s="248"/>
      <c r="W44" s="95"/>
      <c r="X44" s="95"/>
      <c r="Y44" s="95"/>
      <c r="Z44" s="95"/>
      <c r="AA44" s="95"/>
      <c r="AB44" s="95"/>
      <c r="AC44" s="95"/>
      <c r="AD44" s="95"/>
      <c r="AE44" s="95"/>
      <c r="AF44" s="95"/>
      <c r="AG44" s="95"/>
      <c r="AH44" s="95"/>
      <c r="AI44" s="95"/>
      <c r="AJ44" s="95"/>
      <c r="AK44" s="95"/>
      <c r="AL44" s="95"/>
      <c r="AM44" s="95"/>
      <c r="AN44" s="274"/>
      <c r="AP44" s="325"/>
      <c r="AQ44" s="327"/>
      <c r="AR44" s="327"/>
      <c r="AS44" s="327"/>
      <c r="AT44" s="327"/>
      <c r="AU44" s="327"/>
      <c r="AV44" s="327"/>
      <c r="AW44" s="327"/>
      <c r="AX44" s="327"/>
      <c r="AY44" s="327"/>
      <c r="AZ44" s="327"/>
      <c r="BA44" s="327"/>
      <c r="BB44" s="327"/>
      <c r="BC44" s="327"/>
      <c r="BD44" s="327"/>
      <c r="BE44" s="327"/>
      <c r="BF44" s="327"/>
      <c r="BG44" s="327"/>
      <c r="BH44" s="327"/>
      <c r="BI44" s="328"/>
      <c r="BJ44" s="327"/>
      <c r="BK44" s="327"/>
      <c r="BL44" s="327"/>
      <c r="BM44" s="327"/>
      <c r="BN44" s="327"/>
      <c r="BO44" s="327"/>
      <c r="BP44" s="327"/>
      <c r="BQ44" s="327"/>
      <c r="BR44" s="327"/>
      <c r="BS44" s="327"/>
      <c r="BT44" s="327"/>
      <c r="BU44" s="327"/>
      <c r="BV44" s="327"/>
      <c r="BW44" s="327"/>
      <c r="BX44" s="327"/>
      <c r="BY44" s="327"/>
      <c r="BZ44" s="327"/>
      <c r="CA44" s="327"/>
      <c r="CB44" s="353"/>
      <c r="CD44" s="354"/>
      <c r="CE44" s="333" t="str">
        <f>INDEX(date!$D$97:$D$109,MATCH($CE$42,date!$B$97:$B$109,0))</f>
        <v>通过与你的这位好友共同进行某项友谊仪式（比如喝饮料、打街头篮球、互相涂指甲油等），你可以在任务中任意时刻为自己恢复 3 点已用的素质保证点。</v>
      </c>
      <c r="CF44" s="333"/>
      <c r="CG44" s="333"/>
      <c r="CH44" s="333"/>
      <c r="CI44" s="333"/>
      <c r="CJ44" s="333"/>
      <c r="CK44" s="333"/>
      <c r="CL44" s="333"/>
      <c r="CM44" s="333"/>
      <c r="CN44" s="333"/>
      <c r="CO44" s="333"/>
      <c r="CP44" s="333"/>
      <c r="CQ44" s="333"/>
      <c r="CR44" s="333"/>
      <c r="CS44" s="333"/>
      <c r="CT44" s="354"/>
      <c r="CU44" s="333" t="str">
        <f>INDEX(date!$D$97:$D$109,MATCH($CU$42,date!$B$97:$B$109,0))</f>
        <v>此人总是走在前沿。在你下一次任务中，你可以随时召唤他提前预警潜在的危险或悲剧。</v>
      </c>
      <c r="CV44" s="333"/>
      <c r="CW44" s="333"/>
      <c r="CX44" s="333"/>
      <c r="CY44" s="333"/>
      <c r="CZ44" s="333"/>
      <c r="DA44" s="333"/>
      <c r="DB44" s="333"/>
      <c r="DC44" s="333"/>
      <c r="DD44" s="333"/>
      <c r="DE44" s="333"/>
      <c r="DF44" s="333"/>
      <c r="DG44" s="333"/>
      <c r="DH44" s="333"/>
      <c r="DI44" s="333"/>
      <c r="DJ44" s="354"/>
    </row>
    <row r="45" customHeight="1" spans="2:114">
      <c r="B45" s="274"/>
      <c r="C45" s="283" t="s">
        <v>78</v>
      </c>
      <c r="D45" s="284" t="str">
        <f>IFERROR(INDEX(date!$C$10:$K$10,MATCH($X$3,date!$C$3:$K$3,0)),"")</f>
        <v>GM 会描述一个现存但显得格格不入或极为不便的物体。</v>
      </c>
      <c r="E45" s="284"/>
      <c r="F45" s="284"/>
      <c r="G45" s="284"/>
      <c r="H45" s="284"/>
      <c r="I45" s="284"/>
      <c r="J45" s="284"/>
      <c r="K45" s="284"/>
      <c r="L45" s="284"/>
      <c r="M45" s="284"/>
      <c r="N45" s="284"/>
      <c r="O45" s="284"/>
      <c r="P45" s="284"/>
      <c r="Q45" s="284"/>
      <c r="R45" s="284"/>
      <c r="S45" s="284"/>
      <c r="T45" s="284"/>
      <c r="U45" s="274"/>
      <c r="V45" s="283" t="s">
        <v>78</v>
      </c>
      <c r="W45" s="284" t="str">
        <f>IFERROR(INDEX(date!$C$21:$K$21,MATCH($X$3,date!$C$3:$K$3,0)),"")</f>
        <v>该物体将被完全不同的物品取代，并且此后无法通过该能力进行更改。</v>
      </c>
      <c r="X45" s="284"/>
      <c r="Y45" s="284"/>
      <c r="Z45" s="284"/>
      <c r="AA45" s="284"/>
      <c r="AB45" s="284"/>
      <c r="AC45" s="284"/>
      <c r="AD45" s="284"/>
      <c r="AE45" s="284"/>
      <c r="AF45" s="284"/>
      <c r="AG45" s="284"/>
      <c r="AH45" s="284"/>
      <c r="AI45" s="284"/>
      <c r="AJ45" s="284"/>
      <c r="AK45" s="284"/>
      <c r="AL45" s="284"/>
      <c r="AM45" s="284"/>
      <c r="AN45" s="274"/>
      <c r="AP45" s="325"/>
      <c r="AQ45" s="327"/>
      <c r="AR45" s="327"/>
      <c r="AS45" s="327"/>
      <c r="AT45" s="327"/>
      <c r="AU45" s="327"/>
      <c r="AV45" s="327"/>
      <c r="AW45" s="327"/>
      <c r="AX45" s="327"/>
      <c r="AY45" s="327"/>
      <c r="AZ45" s="327"/>
      <c r="BA45" s="327"/>
      <c r="BB45" s="327"/>
      <c r="BC45" s="327"/>
      <c r="BD45" s="327"/>
      <c r="BE45" s="327"/>
      <c r="BF45" s="327"/>
      <c r="BG45" s="327"/>
      <c r="BH45" s="327"/>
      <c r="BI45" s="328"/>
      <c r="BJ45" s="327"/>
      <c r="BK45" s="327"/>
      <c r="BL45" s="327"/>
      <c r="BM45" s="327"/>
      <c r="BN45" s="327"/>
      <c r="BO45" s="327"/>
      <c r="BP45" s="327"/>
      <c r="BQ45" s="327"/>
      <c r="BR45" s="327"/>
      <c r="BS45" s="327"/>
      <c r="BT45" s="327"/>
      <c r="BU45" s="327"/>
      <c r="BV45" s="327"/>
      <c r="BW45" s="327"/>
      <c r="BX45" s="327"/>
      <c r="BY45" s="327"/>
      <c r="BZ45" s="327"/>
      <c r="CA45" s="327"/>
      <c r="CB45" s="353"/>
      <c r="CD45" s="354"/>
      <c r="CE45" s="333"/>
      <c r="CF45" s="333"/>
      <c r="CG45" s="333"/>
      <c r="CH45" s="333"/>
      <c r="CI45" s="333"/>
      <c r="CJ45" s="333"/>
      <c r="CK45" s="333"/>
      <c r="CL45" s="333"/>
      <c r="CM45" s="333"/>
      <c r="CN45" s="333"/>
      <c r="CO45" s="333"/>
      <c r="CP45" s="333"/>
      <c r="CQ45" s="333"/>
      <c r="CR45" s="333"/>
      <c r="CS45" s="333"/>
      <c r="CT45" s="354"/>
      <c r="CU45" s="333"/>
      <c r="CV45" s="333"/>
      <c r="CW45" s="333"/>
      <c r="CX45" s="333"/>
      <c r="CY45" s="333"/>
      <c r="CZ45" s="333"/>
      <c r="DA45" s="333"/>
      <c r="DB45" s="333"/>
      <c r="DC45" s="333"/>
      <c r="DD45" s="333"/>
      <c r="DE45" s="333"/>
      <c r="DF45" s="333"/>
      <c r="DG45" s="333"/>
      <c r="DH45" s="333"/>
      <c r="DI45" s="333"/>
      <c r="DJ45" s="354"/>
    </row>
    <row r="46" customHeight="1" spans="2:114">
      <c r="B46" s="274"/>
      <c r="C46" s="283"/>
      <c r="D46" s="284"/>
      <c r="E46" s="284"/>
      <c r="F46" s="284"/>
      <c r="G46" s="284"/>
      <c r="H46" s="284"/>
      <c r="I46" s="284"/>
      <c r="J46" s="284"/>
      <c r="K46" s="284"/>
      <c r="L46" s="284"/>
      <c r="M46" s="284"/>
      <c r="N46" s="284"/>
      <c r="O46" s="284"/>
      <c r="P46" s="284"/>
      <c r="Q46" s="284"/>
      <c r="R46" s="284"/>
      <c r="S46" s="284"/>
      <c r="T46" s="284"/>
      <c r="U46" s="274"/>
      <c r="V46" s="283"/>
      <c r="W46" s="284"/>
      <c r="X46" s="284"/>
      <c r="Y46" s="284"/>
      <c r="Z46" s="284"/>
      <c r="AA46" s="284"/>
      <c r="AB46" s="284"/>
      <c r="AC46" s="284"/>
      <c r="AD46" s="284"/>
      <c r="AE46" s="284"/>
      <c r="AF46" s="284"/>
      <c r="AG46" s="284"/>
      <c r="AH46" s="284"/>
      <c r="AI46" s="284"/>
      <c r="AJ46" s="284"/>
      <c r="AK46" s="284"/>
      <c r="AL46" s="284"/>
      <c r="AM46" s="284"/>
      <c r="AN46" s="274"/>
      <c r="AP46" s="325"/>
      <c r="AQ46" s="327"/>
      <c r="AR46" s="327"/>
      <c r="AS46" s="327"/>
      <c r="AT46" s="327"/>
      <c r="AU46" s="327"/>
      <c r="AV46" s="327"/>
      <c r="AW46" s="327"/>
      <c r="AX46" s="327"/>
      <c r="AY46" s="327"/>
      <c r="AZ46" s="327"/>
      <c r="BA46" s="327"/>
      <c r="BB46" s="327"/>
      <c r="BC46" s="327"/>
      <c r="BD46" s="327"/>
      <c r="BE46" s="327"/>
      <c r="BF46" s="327"/>
      <c r="BG46" s="327"/>
      <c r="BH46" s="327"/>
      <c r="BI46" s="328"/>
      <c r="BJ46" s="327"/>
      <c r="BK46" s="327"/>
      <c r="BL46" s="327"/>
      <c r="BM46" s="327"/>
      <c r="BN46" s="327"/>
      <c r="BO46" s="327"/>
      <c r="BP46" s="327"/>
      <c r="BQ46" s="327"/>
      <c r="BR46" s="327"/>
      <c r="BS46" s="327"/>
      <c r="BT46" s="327"/>
      <c r="BU46" s="327"/>
      <c r="BV46" s="327"/>
      <c r="BW46" s="327"/>
      <c r="BX46" s="327"/>
      <c r="BY46" s="327"/>
      <c r="BZ46" s="327"/>
      <c r="CA46" s="327"/>
      <c r="CB46" s="353"/>
      <c r="CD46" s="354"/>
      <c r="CE46" s="333"/>
      <c r="CF46" s="333"/>
      <c r="CG46" s="333"/>
      <c r="CH46" s="333"/>
      <c r="CI46" s="333"/>
      <c r="CJ46" s="333"/>
      <c r="CK46" s="333"/>
      <c r="CL46" s="333"/>
      <c r="CM46" s="333"/>
      <c r="CN46" s="333"/>
      <c r="CO46" s="333"/>
      <c r="CP46" s="333"/>
      <c r="CQ46" s="333"/>
      <c r="CR46" s="333"/>
      <c r="CS46" s="333"/>
      <c r="CT46" s="354"/>
      <c r="CU46" s="333"/>
      <c r="CV46" s="333"/>
      <c r="CW46" s="333"/>
      <c r="CX46" s="333"/>
      <c r="CY46" s="333"/>
      <c r="CZ46" s="333"/>
      <c r="DA46" s="333"/>
      <c r="DB46" s="333"/>
      <c r="DC46" s="333"/>
      <c r="DD46" s="333"/>
      <c r="DE46" s="333"/>
      <c r="DF46" s="333"/>
      <c r="DG46" s="333"/>
      <c r="DH46" s="333"/>
      <c r="DI46" s="333"/>
      <c r="DJ46" s="354"/>
    </row>
    <row r="47" customHeight="1" spans="2:114">
      <c r="B47" s="274"/>
      <c r="C47" s="283"/>
      <c r="D47" s="284"/>
      <c r="E47" s="284"/>
      <c r="F47" s="284"/>
      <c r="G47" s="284"/>
      <c r="H47" s="284"/>
      <c r="I47" s="284"/>
      <c r="J47" s="284"/>
      <c r="K47" s="284"/>
      <c r="L47" s="284"/>
      <c r="M47" s="284"/>
      <c r="N47" s="284"/>
      <c r="O47" s="284"/>
      <c r="P47" s="284"/>
      <c r="Q47" s="284"/>
      <c r="R47" s="284"/>
      <c r="S47" s="284"/>
      <c r="T47" s="284"/>
      <c r="U47" s="274"/>
      <c r="V47" s="283"/>
      <c r="W47" s="284"/>
      <c r="X47" s="284"/>
      <c r="Y47" s="284"/>
      <c r="Z47" s="284"/>
      <c r="AA47" s="284"/>
      <c r="AB47" s="284"/>
      <c r="AC47" s="284"/>
      <c r="AD47" s="284"/>
      <c r="AE47" s="284"/>
      <c r="AF47" s="284"/>
      <c r="AG47" s="284"/>
      <c r="AH47" s="284"/>
      <c r="AI47" s="284"/>
      <c r="AJ47" s="284"/>
      <c r="AK47" s="284"/>
      <c r="AL47" s="284"/>
      <c r="AM47" s="284"/>
      <c r="AN47" s="274"/>
      <c r="AP47" s="325"/>
      <c r="AQ47" s="327"/>
      <c r="AR47" s="327"/>
      <c r="AS47" s="327"/>
      <c r="AT47" s="327"/>
      <c r="AU47" s="327"/>
      <c r="AV47" s="327"/>
      <c r="AW47" s="327"/>
      <c r="AX47" s="327"/>
      <c r="AY47" s="327"/>
      <c r="AZ47" s="327"/>
      <c r="BA47" s="327"/>
      <c r="BB47" s="327"/>
      <c r="BC47" s="327"/>
      <c r="BD47" s="327"/>
      <c r="BE47" s="327"/>
      <c r="BF47" s="327"/>
      <c r="BG47" s="327"/>
      <c r="BH47" s="327"/>
      <c r="BI47" s="328"/>
      <c r="BJ47" s="327"/>
      <c r="BK47" s="327"/>
      <c r="BL47" s="327"/>
      <c r="BM47" s="327"/>
      <c r="BN47" s="327"/>
      <c r="BO47" s="327"/>
      <c r="BP47" s="327"/>
      <c r="BQ47" s="327"/>
      <c r="BR47" s="327"/>
      <c r="BS47" s="327"/>
      <c r="BT47" s="327"/>
      <c r="BU47" s="327"/>
      <c r="BV47" s="327"/>
      <c r="BW47" s="327"/>
      <c r="BX47" s="327"/>
      <c r="BY47" s="327"/>
      <c r="BZ47" s="327"/>
      <c r="CA47" s="327"/>
      <c r="CB47" s="353"/>
      <c r="CD47" s="354"/>
      <c r="CE47" s="333"/>
      <c r="CF47" s="333"/>
      <c r="CG47" s="333"/>
      <c r="CH47" s="333"/>
      <c r="CI47" s="333"/>
      <c r="CJ47" s="333"/>
      <c r="CK47" s="333"/>
      <c r="CL47" s="333"/>
      <c r="CM47" s="333"/>
      <c r="CN47" s="333"/>
      <c r="CO47" s="333"/>
      <c r="CP47" s="333"/>
      <c r="CQ47" s="333"/>
      <c r="CR47" s="333"/>
      <c r="CS47" s="333"/>
      <c r="CT47" s="354"/>
      <c r="CU47" s="333"/>
      <c r="CV47" s="333"/>
      <c r="CW47" s="333"/>
      <c r="CX47" s="333"/>
      <c r="CY47" s="333"/>
      <c r="CZ47" s="333"/>
      <c r="DA47" s="333"/>
      <c r="DB47" s="333"/>
      <c r="DC47" s="333"/>
      <c r="DD47" s="333"/>
      <c r="DE47" s="333"/>
      <c r="DF47" s="333"/>
      <c r="DG47" s="333"/>
      <c r="DH47" s="333"/>
      <c r="DI47" s="333"/>
      <c r="DJ47" s="354"/>
    </row>
    <row r="48" customHeight="1" spans="2:114">
      <c r="B48" s="274"/>
      <c r="C48" s="283"/>
      <c r="D48" s="284"/>
      <c r="E48" s="284"/>
      <c r="F48" s="284"/>
      <c r="G48" s="284"/>
      <c r="H48" s="284"/>
      <c r="I48" s="284"/>
      <c r="J48" s="284"/>
      <c r="K48" s="284"/>
      <c r="L48" s="284"/>
      <c r="M48" s="284"/>
      <c r="N48" s="284"/>
      <c r="O48" s="284"/>
      <c r="P48" s="284"/>
      <c r="Q48" s="284"/>
      <c r="R48" s="284"/>
      <c r="S48" s="284"/>
      <c r="T48" s="284"/>
      <c r="U48" s="274"/>
      <c r="V48" s="283"/>
      <c r="W48" s="284"/>
      <c r="X48" s="284"/>
      <c r="Y48" s="284"/>
      <c r="Z48" s="284"/>
      <c r="AA48" s="284"/>
      <c r="AB48" s="284"/>
      <c r="AC48" s="284"/>
      <c r="AD48" s="284"/>
      <c r="AE48" s="284"/>
      <c r="AF48" s="284"/>
      <c r="AG48" s="284"/>
      <c r="AH48" s="284"/>
      <c r="AI48" s="284"/>
      <c r="AJ48" s="284"/>
      <c r="AK48" s="284"/>
      <c r="AL48" s="284"/>
      <c r="AM48" s="284"/>
      <c r="AN48" s="274"/>
      <c r="AP48" s="325"/>
      <c r="AQ48" s="327"/>
      <c r="AR48" s="327"/>
      <c r="AS48" s="327"/>
      <c r="AT48" s="327"/>
      <c r="AU48" s="327"/>
      <c r="AV48" s="327"/>
      <c r="AW48" s="327"/>
      <c r="AX48" s="327"/>
      <c r="AY48" s="327"/>
      <c r="AZ48" s="327"/>
      <c r="BA48" s="327"/>
      <c r="BB48" s="327"/>
      <c r="BC48" s="327"/>
      <c r="BD48" s="327"/>
      <c r="BE48" s="327"/>
      <c r="BF48" s="327"/>
      <c r="BG48" s="327"/>
      <c r="BH48" s="327"/>
      <c r="BI48" s="328"/>
      <c r="BJ48" s="327"/>
      <c r="BK48" s="327"/>
      <c r="BL48" s="327"/>
      <c r="BM48" s="327"/>
      <c r="BN48" s="327"/>
      <c r="BO48" s="327"/>
      <c r="BP48" s="327"/>
      <c r="BQ48" s="327"/>
      <c r="BR48" s="327"/>
      <c r="BS48" s="327"/>
      <c r="BT48" s="327"/>
      <c r="BU48" s="327"/>
      <c r="BV48" s="327"/>
      <c r="BW48" s="327"/>
      <c r="BX48" s="327"/>
      <c r="BY48" s="327"/>
      <c r="BZ48" s="327"/>
      <c r="CA48" s="327"/>
      <c r="CB48" s="353"/>
      <c r="CD48" s="354"/>
      <c r="CE48" s="333"/>
      <c r="CF48" s="333"/>
      <c r="CG48" s="333"/>
      <c r="CH48" s="333"/>
      <c r="CI48" s="333"/>
      <c r="CJ48" s="333"/>
      <c r="CK48" s="333"/>
      <c r="CL48" s="333"/>
      <c r="CM48" s="333"/>
      <c r="CN48" s="333"/>
      <c r="CO48" s="333"/>
      <c r="CP48" s="333"/>
      <c r="CQ48" s="333"/>
      <c r="CR48" s="333"/>
      <c r="CS48" s="333"/>
      <c r="CT48" s="354"/>
      <c r="CU48" s="333"/>
      <c r="CV48" s="333"/>
      <c r="CW48" s="333"/>
      <c r="CX48" s="333"/>
      <c r="CY48" s="333"/>
      <c r="CZ48" s="333"/>
      <c r="DA48" s="333"/>
      <c r="DB48" s="333"/>
      <c r="DC48" s="333"/>
      <c r="DD48" s="333"/>
      <c r="DE48" s="333"/>
      <c r="DF48" s="333"/>
      <c r="DG48" s="333"/>
      <c r="DH48" s="333"/>
      <c r="DI48" s="333"/>
      <c r="DJ48" s="354"/>
    </row>
    <row r="49" customHeight="1" spans="2:114">
      <c r="B49" s="274"/>
      <c r="C49" s="274"/>
      <c r="D49" s="274"/>
      <c r="E49" s="274"/>
      <c r="F49" s="274"/>
      <c r="G49" s="274"/>
      <c r="H49" s="274"/>
      <c r="I49" s="274"/>
      <c r="J49" s="274"/>
      <c r="K49" s="274"/>
      <c r="L49" s="274"/>
      <c r="M49" s="274"/>
      <c r="N49" s="274"/>
      <c r="O49" s="274"/>
      <c r="P49" s="274"/>
      <c r="Q49" s="274"/>
      <c r="R49" s="274"/>
      <c r="S49" s="274"/>
      <c r="T49" s="274"/>
      <c r="U49" s="274"/>
      <c r="V49" s="274"/>
      <c r="W49" s="274"/>
      <c r="X49" s="274"/>
      <c r="Y49" s="274"/>
      <c r="Z49" s="274"/>
      <c r="AA49" s="274"/>
      <c r="AB49" s="274"/>
      <c r="AC49" s="274"/>
      <c r="AD49" s="274"/>
      <c r="AE49" s="274"/>
      <c r="AF49" s="274"/>
      <c r="AG49" s="274"/>
      <c r="AH49" s="274"/>
      <c r="AI49" s="274"/>
      <c r="AJ49" s="274"/>
      <c r="AK49" s="274"/>
      <c r="AL49" s="274"/>
      <c r="AM49" s="274"/>
      <c r="AN49" s="274"/>
      <c r="AP49" s="325"/>
      <c r="AQ49" s="327"/>
      <c r="AR49" s="327"/>
      <c r="AS49" s="327"/>
      <c r="AT49" s="327"/>
      <c r="AU49" s="327"/>
      <c r="AV49" s="327"/>
      <c r="AW49" s="327"/>
      <c r="AX49" s="327"/>
      <c r="AY49" s="327"/>
      <c r="AZ49" s="327"/>
      <c r="BA49" s="327"/>
      <c r="BB49" s="327"/>
      <c r="BC49" s="327"/>
      <c r="BD49" s="327"/>
      <c r="BE49" s="327"/>
      <c r="BF49" s="327"/>
      <c r="BG49" s="327"/>
      <c r="BH49" s="327"/>
      <c r="BI49" s="328"/>
      <c r="BJ49" s="327"/>
      <c r="BK49" s="327"/>
      <c r="BL49" s="327"/>
      <c r="BM49" s="327"/>
      <c r="BN49" s="327"/>
      <c r="BO49" s="327"/>
      <c r="BP49" s="327"/>
      <c r="BQ49" s="327"/>
      <c r="BR49" s="327"/>
      <c r="BS49" s="327"/>
      <c r="BT49" s="327"/>
      <c r="BU49" s="327"/>
      <c r="BV49" s="327"/>
      <c r="BW49" s="327"/>
      <c r="BX49" s="327"/>
      <c r="BY49" s="327"/>
      <c r="BZ49" s="327"/>
      <c r="CA49" s="327"/>
      <c r="CB49" s="353"/>
      <c r="CD49" s="354"/>
      <c r="CE49" s="354"/>
      <c r="CF49" s="354"/>
      <c r="CG49" s="354"/>
      <c r="CH49" s="354"/>
      <c r="CI49" s="354"/>
      <c r="CJ49" s="354"/>
      <c r="CK49" s="354"/>
      <c r="CL49" s="354"/>
      <c r="CM49" s="354"/>
      <c r="CN49" s="354"/>
      <c r="CO49" s="354"/>
      <c r="CP49" s="354"/>
      <c r="CQ49" s="354"/>
      <c r="CR49" s="354"/>
      <c r="CS49" s="354"/>
      <c r="CT49" s="354"/>
      <c r="CU49" s="354"/>
      <c r="CV49" s="354"/>
      <c r="CW49" s="354"/>
      <c r="CX49" s="354"/>
      <c r="CY49" s="354"/>
      <c r="CZ49" s="354"/>
      <c r="DA49" s="354"/>
      <c r="DB49" s="354"/>
      <c r="DC49" s="354"/>
      <c r="DD49" s="354"/>
      <c r="DE49" s="354"/>
      <c r="DF49" s="354"/>
      <c r="DG49" s="354"/>
      <c r="DH49" s="354"/>
      <c r="DI49" s="354"/>
      <c r="DJ49" s="354"/>
    </row>
    <row r="50" customHeight="1" spans="2:114">
      <c r="B50" s="274"/>
      <c r="C50" s="276" t="s">
        <v>21</v>
      </c>
      <c r="D50" s="276"/>
      <c r="E50" s="277" t="str">
        <f>IFERROR(INDEX(date!$C$27:$K$27,MATCH($X$3,date!$C$3:$K$3,0)),"")</f>
        <v>你最佳的自我</v>
      </c>
      <c r="F50" s="277"/>
      <c r="G50" s="277"/>
      <c r="H50" s="277"/>
      <c r="I50" s="277"/>
      <c r="J50" s="277"/>
      <c r="K50" s="277"/>
      <c r="L50" s="277"/>
      <c r="M50" s="277"/>
      <c r="N50" s="277"/>
      <c r="O50" s="277"/>
      <c r="P50" s="277"/>
      <c r="Q50" s="277"/>
      <c r="R50" s="277"/>
      <c r="S50" s="306" t="str">
        <f>IFERROR(INDEX(date!$C$29:$K$29,MATCH($X$3,date!$C$3:$K$3,0)),"")</f>
        <v>欺瞒</v>
      </c>
      <c r="T50" s="306"/>
      <c r="U50" s="274"/>
      <c r="V50" s="276" t="s">
        <v>21</v>
      </c>
      <c r="W50" s="276"/>
      <c r="X50" s="277"/>
      <c r="Y50" s="277"/>
      <c r="Z50" s="277"/>
      <c r="AA50" s="277"/>
      <c r="AB50" s="277"/>
      <c r="AC50" s="277"/>
      <c r="AD50" s="277"/>
      <c r="AE50" s="277"/>
      <c r="AF50" s="277"/>
      <c r="AG50" s="277"/>
      <c r="AH50" s="277"/>
      <c r="AI50" s="277"/>
      <c r="AJ50" s="277"/>
      <c r="AK50" s="277"/>
      <c r="AL50" s="306"/>
      <c r="AM50" s="306"/>
      <c r="AN50" s="274" t="s">
        <v>79</v>
      </c>
      <c r="AP50" s="325"/>
      <c r="AQ50" s="327"/>
      <c r="AR50" s="327"/>
      <c r="AS50" s="327"/>
      <c r="AT50" s="327"/>
      <c r="AU50" s="327"/>
      <c r="AV50" s="327"/>
      <c r="AW50" s="327"/>
      <c r="AX50" s="327"/>
      <c r="AY50" s="327"/>
      <c r="AZ50" s="327"/>
      <c r="BA50" s="327"/>
      <c r="BB50" s="327"/>
      <c r="BC50" s="327"/>
      <c r="BD50" s="327"/>
      <c r="BE50" s="327"/>
      <c r="BF50" s="327"/>
      <c r="BG50" s="327"/>
      <c r="BH50" s="327"/>
      <c r="BI50" s="328"/>
      <c r="BJ50" s="327"/>
      <c r="BK50" s="327"/>
      <c r="BL50" s="327"/>
      <c r="BM50" s="327"/>
      <c r="BN50" s="327"/>
      <c r="BO50" s="327"/>
      <c r="BP50" s="327"/>
      <c r="BQ50" s="327"/>
      <c r="BR50" s="327"/>
      <c r="BS50" s="327"/>
      <c r="BT50" s="327"/>
      <c r="BU50" s="327"/>
      <c r="BV50" s="327"/>
      <c r="BW50" s="327"/>
      <c r="BX50" s="327"/>
      <c r="BY50" s="327"/>
      <c r="BZ50" s="327"/>
      <c r="CA50" s="327"/>
      <c r="CB50" s="353"/>
      <c r="CD50" s="354"/>
      <c r="CE50" s="356" t="s">
        <v>8</v>
      </c>
      <c r="CF50" s="356"/>
      <c r="CG50" s="356"/>
      <c r="CH50" s="356"/>
      <c r="CI50" s="357" t="s">
        <v>12</v>
      </c>
      <c r="CJ50" s="357"/>
      <c r="CK50" s="357"/>
      <c r="CL50" s="366" t="s">
        <v>80</v>
      </c>
      <c r="CM50" s="366"/>
      <c r="CN50" s="366"/>
      <c r="CO50" s="366"/>
      <c r="CP50" s="366"/>
      <c r="CQ50" s="366"/>
      <c r="CR50" s="366"/>
      <c r="CS50" s="366"/>
      <c r="CT50" s="354"/>
      <c r="CU50" s="356" t="s">
        <v>8</v>
      </c>
      <c r="CV50" s="356"/>
      <c r="CW50" s="356"/>
      <c r="CX50" s="356"/>
      <c r="CY50" s="357" t="s">
        <v>12</v>
      </c>
      <c r="CZ50" s="357"/>
      <c r="DA50" s="357"/>
      <c r="DB50" s="366"/>
      <c r="DC50" s="366"/>
      <c r="DD50" s="366"/>
      <c r="DE50" s="366"/>
      <c r="DF50" s="366"/>
      <c r="DG50" s="366"/>
      <c r="DH50" s="366"/>
      <c r="DI50" s="366"/>
      <c r="DJ50" s="354"/>
    </row>
    <row r="51" customHeight="1" spans="2:114">
      <c r="B51" s="274"/>
      <c r="C51" s="278"/>
      <c r="D51" s="278"/>
      <c r="E51" s="277"/>
      <c r="F51" s="277"/>
      <c r="G51" s="277"/>
      <c r="H51" s="277"/>
      <c r="I51" s="277"/>
      <c r="J51" s="277"/>
      <c r="K51" s="277"/>
      <c r="L51" s="277"/>
      <c r="M51" s="277"/>
      <c r="N51" s="277"/>
      <c r="O51" s="277"/>
      <c r="P51" s="277"/>
      <c r="Q51" s="277"/>
      <c r="R51" s="277"/>
      <c r="S51" s="306"/>
      <c r="T51" s="306"/>
      <c r="U51" s="274"/>
      <c r="V51" s="278"/>
      <c r="W51" s="278"/>
      <c r="X51" s="277"/>
      <c r="Y51" s="277"/>
      <c r="Z51" s="277"/>
      <c r="AA51" s="277"/>
      <c r="AB51" s="277"/>
      <c r="AC51" s="277"/>
      <c r="AD51" s="277"/>
      <c r="AE51" s="277"/>
      <c r="AF51" s="277"/>
      <c r="AG51" s="277"/>
      <c r="AH51" s="277"/>
      <c r="AI51" s="277"/>
      <c r="AJ51" s="277"/>
      <c r="AK51" s="277"/>
      <c r="AL51" s="306"/>
      <c r="AM51" s="306"/>
      <c r="AN51" s="274"/>
      <c r="AP51" s="325"/>
      <c r="AQ51" s="328"/>
      <c r="AR51" s="328"/>
      <c r="AS51" s="328"/>
      <c r="AT51" s="328"/>
      <c r="AU51" s="328"/>
      <c r="AV51" s="328"/>
      <c r="AW51" s="328"/>
      <c r="AX51" s="328"/>
      <c r="AY51" s="328"/>
      <c r="AZ51" s="328"/>
      <c r="BA51" s="328"/>
      <c r="BB51" s="328"/>
      <c r="BC51" s="328"/>
      <c r="BD51" s="328"/>
      <c r="BE51" s="328"/>
      <c r="BF51" s="328"/>
      <c r="BG51" s="328"/>
      <c r="BH51" s="328"/>
      <c r="BI51" s="328"/>
      <c r="BJ51" s="328"/>
      <c r="BK51" s="328"/>
      <c r="BL51" s="328"/>
      <c r="BM51" s="328"/>
      <c r="BN51" s="328"/>
      <c r="BO51" s="328"/>
      <c r="BP51" s="328"/>
      <c r="BQ51" s="328"/>
      <c r="BR51" s="328"/>
      <c r="BS51" s="328"/>
      <c r="BT51" s="328"/>
      <c r="BU51" s="328"/>
      <c r="BV51" s="328"/>
      <c r="BW51" s="328"/>
      <c r="BX51" s="328"/>
      <c r="BY51" s="328"/>
      <c r="BZ51" s="328"/>
      <c r="CA51" s="328"/>
      <c r="CB51" s="353"/>
      <c r="CD51" s="354"/>
      <c r="CE51" s="356"/>
      <c r="CF51" s="356"/>
      <c r="CG51" s="356"/>
      <c r="CH51" s="356"/>
      <c r="CI51" s="357"/>
      <c r="CJ51" s="357"/>
      <c r="CK51" s="357"/>
      <c r="CL51" s="366"/>
      <c r="CM51" s="366"/>
      <c r="CN51" s="366"/>
      <c r="CO51" s="366"/>
      <c r="CP51" s="366"/>
      <c r="CQ51" s="366"/>
      <c r="CR51" s="366"/>
      <c r="CS51" s="366"/>
      <c r="CT51" s="354"/>
      <c r="CU51" s="356"/>
      <c r="CV51" s="356"/>
      <c r="CW51" s="356"/>
      <c r="CX51" s="356"/>
      <c r="CY51" s="357"/>
      <c r="CZ51" s="357"/>
      <c r="DA51" s="357"/>
      <c r="DB51" s="366"/>
      <c r="DC51" s="366"/>
      <c r="DD51" s="366"/>
      <c r="DE51" s="366"/>
      <c r="DF51" s="366"/>
      <c r="DG51" s="366"/>
      <c r="DH51" s="366"/>
      <c r="DI51" s="366"/>
      <c r="DJ51" s="354"/>
    </row>
    <row r="52" customHeight="1" spans="2:114">
      <c r="B52" s="274"/>
      <c r="C52" s="279" t="s">
        <v>67</v>
      </c>
      <c r="D52" s="280" t="str">
        <f>IFERROR(INDEX(date!$C$28:$K$28,MATCH($X$3,date!$C$3:$K$3,0)),"")</f>
        <v>打开一个你能够完全容纳其中的容器。</v>
      </c>
      <c r="E52" s="280"/>
      <c r="F52" s="280"/>
      <c r="G52" s="280"/>
      <c r="H52" s="280"/>
      <c r="I52" s="280"/>
      <c r="J52" s="280"/>
      <c r="K52" s="280"/>
      <c r="L52" s="280"/>
      <c r="M52" s="280"/>
      <c r="N52" s="280"/>
      <c r="O52" s="280"/>
      <c r="P52" s="280"/>
      <c r="Q52" s="280"/>
      <c r="R52" s="280"/>
      <c r="S52" s="280"/>
      <c r="T52" s="280"/>
      <c r="U52" s="274"/>
      <c r="V52" s="279" t="s">
        <v>67</v>
      </c>
      <c r="W52" s="280"/>
      <c r="X52" s="280"/>
      <c r="Y52" s="280"/>
      <c r="Z52" s="280"/>
      <c r="AA52" s="280"/>
      <c r="AB52" s="280"/>
      <c r="AC52" s="280"/>
      <c r="AD52" s="280"/>
      <c r="AE52" s="280"/>
      <c r="AF52" s="280"/>
      <c r="AG52" s="280"/>
      <c r="AH52" s="280"/>
      <c r="AI52" s="280"/>
      <c r="AJ52" s="280"/>
      <c r="AK52" s="280"/>
      <c r="AL52" s="280"/>
      <c r="AM52" s="280"/>
      <c r="AN52" s="274"/>
      <c r="AP52" s="328"/>
      <c r="AQ52" s="326"/>
      <c r="AR52" s="326"/>
      <c r="AS52" s="326"/>
      <c r="AT52" s="326"/>
      <c r="AU52" s="326"/>
      <c r="AV52" s="326"/>
      <c r="AW52" s="326"/>
      <c r="AX52" s="326"/>
      <c r="AY52" s="326"/>
      <c r="AZ52" s="326"/>
      <c r="BA52" s="326"/>
      <c r="BB52" s="326"/>
      <c r="BC52" s="326"/>
      <c r="BD52" s="326"/>
      <c r="BE52" s="326"/>
      <c r="BF52" s="326"/>
      <c r="BG52" s="340"/>
      <c r="BH52" s="340"/>
      <c r="BI52" s="328"/>
      <c r="BJ52" s="326"/>
      <c r="BK52" s="326"/>
      <c r="BL52" s="326"/>
      <c r="BM52" s="326"/>
      <c r="BN52" s="326"/>
      <c r="BO52" s="326"/>
      <c r="BP52" s="326"/>
      <c r="BQ52" s="326"/>
      <c r="BR52" s="326"/>
      <c r="BS52" s="326"/>
      <c r="BT52" s="326"/>
      <c r="BU52" s="326"/>
      <c r="BV52" s="326"/>
      <c r="BW52" s="326"/>
      <c r="BX52" s="326"/>
      <c r="BY52" s="326"/>
      <c r="BZ52" s="340"/>
      <c r="CA52" s="340"/>
      <c r="CB52" s="353"/>
      <c r="CD52" s="354"/>
      <c r="CE52" s="356"/>
      <c r="CF52" s="356"/>
      <c r="CG52" s="356"/>
      <c r="CH52" s="356"/>
      <c r="CI52" s="358" t="s">
        <v>70</v>
      </c>
      <c r="CJ52" s="358"/>
      <c r="CK52" s="358"/>
      <c r="CL52" s="240" t="s">
        <v>81</v>
      </c>
      <c r="CM52" s="367"/>
      <c r="CN52" s="367"/>
      <c r="CO52" s="367"/>
      <c r="CP52" s="367"/>
      <c r="CQ52" s="367"/>
      <c r="CR52" s="367"/>
      <c r="CS52" s="367"/>
      <c r="CT52" s="354"/>
      <c r="CU52" s="356"/>
      <c r="CV52" s="356"/>
      <c r="CW52" s="356"/>
      <c r="CX52" s="356"/>
      <c r="CY52" s="358" t="s">
        <v>70</v>
      </c>
      <c r="CZ52" s="358"/>
      <c r="DA52" s="358"/>
      <c r="DB52" s="367"/>
      <c r="DC52" s="367"/>
      <c r="DD52" s="367"/>
      <c r="DE52" s="367"/>
      <c r="DF52" s="367"/>
      <c r="DG52" s="367"/>
      <c r="DH52" s="367"/>
      <c r="DI52" s="367"/>
      <c r="DJ52" s="354"/>
    </row>
    <row r="53" customHeight="1" spans="2:114">
      <c r="B53" s="274"/>
      <c r="C53" s="279"/>
      <c r="D53" s="280"/>
      <c r="E53" s="280"/>
      <c r="F53" s="280"/>
      <c r="G53" s="280"/>
      <c r="H53" s="280"/>
      <c r="I53" s="280"/>
      <c r="J53" s="280"/>
      <c r="K53" s="280"/>
      <c r="L53" s="280"/>
      <c r="M53" s="280"/>
      <c r="N53" s="280"/>
      <c r="O53" s="280"/>
      <c r="P53" s="280"/>
      <c r="Q53" s="280"/>
      <c r="R53" s="280"/>
      <c r="S53" s="280"/>
      <c r="T53" s="280"/>
      <c r="U53" s="274"/>
      <c r="V53" s="279"/>
      <c r="W53" s="280"/>
      <c r="X53" s="280"/>
      <c r="Y53" s="280"/>
      <c r="Z53" s="280"/>
      <c r="AA53" s="280"/>
      <c r="AB53" s="280"/>
      <c r="AC53" s="280"/>
      <c r="AD53" s="280"/>
      <c r="AE53" s="280"/>
      <c r="AF53" s="280"/>
      <c r="AG53" s="280"/>
      <c r="AH53" s="280"/>
      <c r="AI53" s="280"/>
      <c r="AJ53" s="280"/>
      <c r="AK53" s="280"/>
      <c r="AL53" s="280"/>
      <c r="AM53" s="280"/>
      <c r="AN53" s="274"/>
      <c r="AP53" s="328"/>
      <c r="AQ53" s="326"/>
      <c r="AR53" s="326"/>
      <c r="AS53" s="326"/>
      <c r="AT53" s="326"/>
      <c r="AU53" s="326"/>
      <c r="AV53" s="326"/>
      <c r="AW53" s="326"/>
      <c r="AX53" s="326"/>
      <c r="AY53" s="326"/>
      <c r="AZ53" s="326"/>
      <c r="BA53" s="326"/>
      <c r="BB53" s="326"/>
      <c r="BC53" s="326"/>
      <c r="BD53" s="326"/>
      <c r="BE53" s="326"/>
      <c r="BF53" s="326"/>
      <c r="BG53" s="341"/>
      <c r="BH53" s="341"/>
      <c r="BI53" s="328"/>
      <c r="BJ53" s="326"/>
      <c r="BK53" s="326"/>
      <c r="BL53" s="326"/>
      <c r="BM53" s="326"/>
      <c r="BN53" s="326"/>
      <c r="BO53" s="326"/>
      <c r="BP53" s="326"/>
      <c r="BQ53" s="326"/>
      <c r="BR53" s="326"/>
      <c r="BS53" s="326"/>
      <c r="BT53" s="326"/>
      <c r="BU53" s="326"/>
      <c r="BV53" s="326"/>
      <c r="BW53" s="326"/>
      <c r="BX53" s="326"/>
      <c r="BY53" s="326"/>
      <c r="BZ53" s="341"/>
      <c r="CA53" s="341"/>
      <c r="CB53" s="353"/>
      <c r="CD53" s="354"/>
      <c r="CE53" s="356"/>
      <c r="CF53" s="356"/>
      <c r="CG53" s="356"/>
      <c r="CH53" s="356"/>
      <c r="CI53" s="358"/>
      <c r="CJ53" s="358"/>
      <c r="CK53" s="358"/>
      <c r="CL53" s="367"/>
      <c r="CM53" s="367"/>
      <c r="CN53" s="367"/>
      <c r="CO53" s="367"/>
      <c r="CP53" s="367"/>
      <c r="CQ53" s="367"/>
      <c r="CR53" s="367"/>
      <c r="CS53" s="367"/>
      <c r="CT53" s="354"/>
      <c r="CU53" s="356"/>
      <c r="CV53" s="356"/>
      <c r="CW53" s="356"/>
      <c r="CX53" s="356"/>
      <c r="CY53" s="358"/>
      <c r="CZ53" s="358"/>
      <c r="DA53" s="358"/>
      <c r="DB53" s="367"/>
      <c r="DC53" s="367"/>
      <c r="DD53" s="367"/>
      <c r="DE53" s="367"/>
      <c r="DF53" s="367"/>
      <c r="DG53" s="367"/>
      <c r="DH53" s="367"/>
      <c r="DI53" s="367"/>
      <c r="DJ53" s="354"/>
    </row>
    <row r="54" customHeight="1" spans="2:114">
      <c r="B54" s="274"/>
      <c r="C54" s="279"/>
      <c r="D54" s="280"/>
      <c r="E54" s="280"/>
      <c r="F54" s="280"/>
      <c r="G54" s="280"/>
      <c r="H54" s="280"/>
      <c r="I54" s="280"/>
      <c r="J54" s="280"/>
      <c r="K54" s="280"/>
      <c r="L54" s="280"/>
      <c r="M54" s="280"/>
      <c r="N54" s="280"/>
      <c r="O54" s="280"/>
      <c r="P54" s="280"/>
      <c r="Q54" s="280"/>
      <c r="R54" s="280"/>
      <c r="S54" s="280"/>
      <c r="T54" s="280"/>
      <c r="U54" s="274"/>
      <c r="V54" s="279"/>
      <c r="W54" s="280"/>
      <c r="X54" s="280"/>
      <c r="Y54" s="280"/>
      <c r="Z54" s="280"/>
      <c r="AA54" s="280"/>
      <c r="AB54" s="280"/>
      <c r="AC54" s="280"/>
      <c r="AD54" s="280"/>
      <c r="AE54" s="280"/>
      <c r="AF54" s="280"/>
      <c r="AG54" s="280"/>
      <c r="AH54" s="280"/>
      <c r="AI54" s="280"/>
      <c r="AJ54" s="280"/>
      <c r="AK54" s="280"/>
      <c r="AL54" s="280"/>
      <c r="AM54" s="280"/>
      <c r="AN54" s="274"/>
      <c r="AP54" s="328"/>
      <c r="AQ54" s="327"/>
      <c r="AR54" s="327"/>
      <c r="AS54" s="327"/>
      <c r="AT54" s="327"/>
      <c r="AU54" s="327"/>
      <c r="AV54" s="327"/>
      <c r="AW54" s="327"/>
      <c r="AX54" s="327"/>
      <c r="AY54" s="327"/>
      <c r="AZ54" s="327"/>
      <c r="BA54" s="327"/>
      <c r="BB54" s="327"/>
      <c r="BC54" s="327"/>
      <c r="BD54" s="327"/>
      <c r="BE54" s="327"/>
      <c r="BF54" s="327"/>
      <c r="BG54" s="327"/>
      <c r="BH54" s="327"/>
      <c r="BI54" s="328"/>
      <c r="BJ54" s="327"/>
      <c r="BK54" s="327"/>
      <c r="BL54" s="327"/>
      <c r="BM54" s="327"/>
      <c r="BN54" s="327"/>
      <c r="BO54" s="327"/>
      <c r="BP54" s="327"/>
      <c r="BQ54" s="327"/>
      <c r="BR54" s="327"/>
      <c r="BS54" s="327"/>
      <c r="BT54" s="327"/>
      <c r="BU54" s="327"/>
      <c r="BV54" s="327"/>
      <c r="BW54" s="327"/>
      <c r="BX54" s="327"/>
      <c r="BY54" s="327"/>
      <c r="BZ54" s="327"/>
      <c r="CA54" s="327"/>
      <c r="CB54" s="353"/>
      <c r="CD54" s="354"/>
      <c r="CE54" s="356"/>
      <c r="CF54" s="356"/>
      <c r="CG54" s="356"/>
      <c r="CH54" s="356"/>
      <c r="CI54" s="359" t="s">
        <v>73</v>
      </c>
      <c r="CJ54" s="359"/>
      <c r="CK54" s="359"/>
      <c r="CL54" s="368">
        <v>3</v>
      </c>
      <c r="CM54" s="368"/>
      <c r="CN54" s="369"/>
      <c r="CO54" s="369"/>
      <c r="CP54" s="369"/>
      <c r="CQ54" s="369"/>
      <c r="CR54" s="369"/>
      <c r="CS54" s="369"/>
      <c r="CT54" s="379"/>
      <c r="CU54" s="356"/>
      <c r="CV54" s="356"/>
      <c r="CW54" s="356"/>
      <c r="CX54" s="356"/>
      <c r="CY54" s="359" t="s">
        <v>73</v>
      </c>
      <c r="CZ54" s="359"/>
      <c r="DA54" s="359"/>
      <c r="DB54" s="368">
        <v>0</v>
      </c>
      <c r="DC54" s="368"/>
      <c r="DD54" s="369"/>
      <c r="DE54" s="369"/>
      <c r="DF54" s="369"/>
      <c r="DG54" s="369"/>
      <c r="DH54" s="369"/>
      <c r="DI54" s="369"/>
      <c r="DJ54" s="354"/>
    </row>
    <row r="55" customHeight="1" spans="2:114">
      <c r="B55" s="274"/>
      <c r="C55" s="281" t="s">
        <v>74</v>
      </c>
      <c r="D55" s="282" t="str">
        <f>IFERROR(INDEX(date!$C$30:$K$30,MATCH($X$3,date!$C$3:$K$3,0)),"")</f>
        <v>一个你的复制品会出现在容器内。这个复制品拥有一项对你当前情境特别有用的技能（如削木、口哨、搅拌等）。在一小时内，他们将从你的世界中消失。</v>
      </c>
      <c r="E55" s="282"/>
      <c r="F55" s="282"/>
      <c r="G55" s="282"/>
      <c r="H55" s="282"/>
      <c r="I55" s="282"/>
      <c r="J55" s="282"/>
      <c r="K55" s="282"/>
      <c r="L55" s="282"/>
      <c r="M55" s="282"/>
      <c r="N55" s="282"/>
      <c r="O55" s="282"/>
      <c r="P55" s="282"/>
      <c r="Q55" s="282"/>
      <c r="R55" s="282"/>
      <c r="S55" s="282"/>
      <c r="T55" s="282"/>
      <c r="U55" s="274"/>
      <c r="V55" s="281" t="s">
        <v>74</v>
      </c>
      <c r="W55" s="282"/>
      <c r="X55" s="282"/>
      <c r="Y55" s="282"/>
      <c r="Z55" s="282"/>
      <c r="AA55" s="282"/>
      <c r="AB55" s="282"/>
      <c r="AC55" s="282"/>
      <c r="AD55" s="282"/>
      <c r="AE55" s="282"/>
      <c r="AF55" s="282"/>
      <c r="AG55" s="282"/>
      <c r="AH55" s="282"/>
      <c r="AI55" s="282"/>
      <c r="AJ55" s="282"/>
      <c r="AK55" s="282"/>
      <c r="AL55" s="282"/>
      <c r="AM55" s="282"/>
      <c r="AN55" s="274"/>
      <c r="AP55" s="328"/>
      <c r="AQ55" s="327"/>
      <c r="AR55" s="327"/>
      <c r="AS55" s="327"/>
      <c r="AT55" s="327"/>
      <c r="AU55" s="327"/>
      <c r="AV55" s="327"/>
      <c r="AW55" s="327"/>
      <c r="AX55" s="327"/>
      <c r="AY55" s="327"/>
      <c r="AZ55" s="327"/>
      <c r="BA55" s="327"/>
      <c r="BB55" s="327"/>
      <c r="BC55" s="327"/>
      <c r="BD55" s="327"/>
      <c r="BE55" s="327"/>
      <c r="BF55" s="327"/>
      <c r="BG55" s="327"/>
      <c r="BH55" s="327"/>
      <c r="BI55" s="328"/>
      <c r="BJ55" s="327"/>
      <c r="BK55" s="327"/>
      <c r="BL55" s="327"/>
      <c r="BM55" s="327"/>
      <c r="BN55" s="327"/>
      <c r="BO55" s="327"/>
      <c r="BP55" s="327"/>
      <c r="BQ55" s="327"/>
      <c r="BR55" s="327"/>
      <c r="BS55" s="327"/>
      <c r="BT55" s="327"/>
      <c r="BU55" s="327"/>
      <c r="BV55" s="327"/>
      <c r="BW55" s="327"/>
      <c r="BX55" s="327"/>
      <c r="BY55" s="327"/>
      <c r="BZ55" s="327"/>
      <c r="CA55" s="327"/>
      <c r="CB55" s="353"/>
      <c r="CD55" s="354"/>
      <c r="CE55" s="356"/>
      <c r="CF55" s="356"/>
      <c r="CG55" s="356"/>
      <c r="CH55" s="356"/>
      <c r="CI55" s="359"/>
      <c r="CJ55" s="359"/>
      <c r="CK55" s="359"/>
      <c r="CL55" s="368"/>
      <c r="CM55" s="368"/>
      <c r="CN55" s="369"/>
      <c r="CO55" s="369"/>
      <c r="CP55" s="369"/>
      <c r="CQ55" s="369"/>
      <c r="CR55" s="369"/>
      <c r="CS55" s="369"/>
      <c r="CT55" s="379"/>
      <c r="CU55" s="356"/>
      <c r="CV55" s="356"/>
      <c r="CW55" s="356"/>
      <c r="CX55" s="356"/>
      <c r="CY55" s="359"/>
      <c r="CZ55" s="359"/>
      <c r="DA55" s="359"/>
      <c r="DB55" s="368"/>
      <c r="DC55" s="368"/>
      <c r="DD55" s="369"/>
      <c r="DE55" s="369"/>
      <c r="DF55" s="369"/>
      <c r="DG55" s="369"/>
      <c r="DH55" s="369"/>
      <c r="DI55" s="369"/>
      <c r="DJ55" s="354"/>
    </row>
    <row r="56" customHeight="1" spans="2:114">
      <c r="B56" s="274"/>
      <c r="C56" s="281"/>
      <c r="D56" s="282"/>
      <c r="E56" s="282"/>
      <c r="F56" s="282"/>
      <c r="G56" s="282"/>
      <c r="H56" s="282"/>
      <c r="I56" s="282"/>
      <c r="J56" s="282"/>
      <c r="K56" s="282"/>
      <c r="L56" s="282"/>
      <c r="M56" s="282"/>
      <c r="N56" s="282"/>
      <c r="O56" s="282"/>
      <c r="P56" s="282"/>
      <c r="Q56" s="282"/>
      <c r="R56" s="282"/>
      <c r="S56" s="282"/>
      <c r="T56" s="282"/>
      <c r="U56" s="274"/>
      <c r="V56" s="281"/>
      <c r="W56" s="282"/>
      <c r="X56" s="282"/>
      <c r="Y56" s="282"/>
      <c r="Z56" s="282"/>
      <c r="AA56" s="282"/>
      <c r="AB56" s="282"/>
      <c r="AC56" s="282"/>
      <c r="AD56" s="282"/>
      <c r="AE56" s="282"/>
      <c r="AF56" s="282"/>
      <c r="AG56" s="282"/>
      <c r="AH56" s="282"/>
      <c r="AI56" s="282"/>
      <c r="AJ56" s="282"/>
      <c r="AK56" s="282"/>
      <c r="AL56" s="282"/>
      <c r="AM56" s="282"/>
      <c r="AN56" s="274"/>
      <c r="AP56" s="328"/>
      <c r="AQ56" s="327"/>
      <c r="AR56" s="327"/>
      <c r="AS56" s="327"/>
      <c r="AT56" s="327"/>
      <c r="AU56" s="327"/>
      <c r="AV56" s="327"/>
      <c r="AW56" s="327"/>
      <c r="AX56" s="327"/>
      <c r="AY56" s="327"/>
      <c r="AZ56" s="327"/>
      <c r="BA56" s="327"/>
      <c r="BB56" s="327"/>
      <c r="BC56" s="327"/>
      <c r="BD56" s="327"/>
      <c r="BE56" s="327"/>
      <c r="BF56" s="327"/>
      <c r="BG56" s="327"/>
      <c r="BH56" s="327"/>
      <c r="BI56" s="328"/>
      <c r="BJ56" s="327"/>
      <c r="BK56" s="327"/>
      <c r="BL56" s="327"/>
      <c r="BM56" s="327"/>
      <c r="BN56" s="327"/>
      <c r="BO56" s="327"/>
      <c r="BP56" s="327"/>
      <c r="BQ56" s="327"/>
      <c r="BR56" s="327"/>
      <c r="BS56" s="327"/>
      <c r="BT56" s="327"/>
      <c r="BU56" s="327"/>
      <c r="BV56" s="327"/>
      <c r="BW56" s="327"/>
      <c r="BX56" s="327"/>
      <c r="BY56" s="327"/>
      <c r="BZ56" s="327"/>
      <c r="CA56" s="327"/>
      <c r="CB56" s="353"/>
      <c r="CD56" s="354"/>
      <c r="CE56" s="361" t="s">
        <v>82</v>
      </c>
      <c r="CF56" s="361"/>
      <c r="CG56" s="361"/>
      <c r="CH56" s="361"/>
      <c r="CI56" s="361"/>
      <c r="CJ56" s="361"/>
      <c r="CK56" s="361"/>
      <c r="CL56" s="361"/>
      <c r="CM56" s="361"/>
      <c r="CN56" s="361"/>
      <c r="CO56" s="361"/>
      <c r="CP56" s="361"/>
      <c r="CQ56" s="361"/>
      <c r="CR56" s="361"/>
      <c r="CS56" s="361"/>
      <c r="CT56" s="354"/>
      <c r="CU56" s="361" t="s">
        <v>83</v>
      </c>
      <c r="CV56" s="361"/>
      <c r="CW56" s="361"/>
      <c r="CX56" s="361"/>
      <c r="CY56" s="361"/>
      <c r="CZ56" s="361"/>
      <c r="DA56" s="361"/>
      <c r="DB56" s="361"/>
      <c r="DC56" s="361"/>
      <c r="DD56" s="361"/>
      <c r="DE56" s="361"/>
      <c r="DF56" s="361"/>
      <c r="DG56" s="361"/>
      <c r="DH56" s="361"/>
      <c r="DI56" s="361"/>
      <c r="DJ56" s="354"/>
    </row>
    <row r="57" customHeight="1" spans="2:114">
      <c r="B57" s="274"/>
      <c r="C57" s="281"/>
      <c r="D57" s="282"/>
      <c r="E57" s="282"/>
      <c r="F57" s="282"/>
      <c r="G57" s="282"/>
      <c r="H57" s="282"/>
      <c r="I57" s="282"/>
      <c r="J57" s="282"/>
      <c r="K57" s="282"/>
      <c r="L57" s="282"/>
      <c r="M57" s="282"/>
      <c r="N57" s="282"/>
      <c r="O57" s="282"/>
      <c r="P57" s="282"/>
      <c r="Q57" s="282"/>
      <c r="R57" s="282"/>
      <c r="S57" s="282"/>
      <c r="T57" s="282"/>
      <c r="U57" s="274"/>
      <c r="V57" s="281"/>
      <c r="W57" s="282"/>
      <c r="X57" s="282"/>
      <c r="Y57" s="282"/>
      <c r="Z57" s="282"/>
      <c r="AA57" s="282"/>
      <c r="AB57" s="282"/>
      <c r="AC57" s="282"/>
      <c r="AD57" s="282"/>
      <c r="AE57" s="282"/>
      <c r="AF57" s="282"/>
      <c r="AG57" s="282"/>
      <c r="AH57" s="282"/>
      <c r="AI57" s="282"/>
      <c r="AJ57" s="282"/>
      <c r="AK57" s="282"/>
      <c r="AL57" s="282"/>
      <c r="AM57" s="282"/>
      <c r="AN57" s="274"/>
      <c r="AP57" s="328"/>
      <c r="AQ57" s="327"/>
      <c r="AR57" s="327"/>
      <c r="AS57" s="327"/>
      <c r="AT57" s="327"/>
      <c r="AU57" s="327"/>
      <c r="AV57" s="327"/>
      <c r="AW57" s="327"/>
      <c r="AX57" s="327"/>
      <c r="AY57" s="327"/>
      <c r="AZ57" s="327"/>
      <c r="BA57" s="327"/>
      <c r="BB57" s="327"/>
      <c r="BC57" s="327"/>
      <c r="BD57" s="327"/>
      <c r="BE57" s="327"/>
      <c r="BF57" s="327"/>
      <c r="BG57" s="327"/>
      <c r="BH57" s="327"/>
      <c r="BI57" s="328"/>
      <c r="BJ57" s="327"/>
      <c r="BK57" s="327"/>
      <c r="BL57" s="327"/>
      <c r="BM57" s="327"/>
      <c r="BN57" s="327"/>
      <c r="BO57" s="327"/>
      <c r="BP57" s="327"/>
      <c r="BQ57" s="327"/>
      <c r="BR57" s="327"/>
      <c r="BS57" s="327"/>
      <c r="BT57" s="327"/>
      <c r="BU57" s="327"/>
      <c r="BV57" s="327"/>
      <c r="BW57" s="327"/>
      <c r="BX57" s="327"/>
      <c r="BY57" s="327"/>
      <c r="BZ57" s="327"/>
      <c r="CA57" s="327"/>
      <c r="CB57" s="353"/>
      <c r="CD57" s="354"/>
      <c r="CE57" s="361"/>
      <c r="CF57" s="361"/>
      <c r="CG57" s="361"/>
      <c r="CH57" s="361"/>
      <c r="CI57" s="361"/>
      <c r="CJ57" s="361"/>
      <c r="CK57" s="361"/>
      <c r="CL57" s="361"/>
      <c r="CM57" s="361"/>
      <c r="CN57" s="361"/>
      <c r="CO57" s="361"/>
      <c r="CP57" s="361"/>
      <c r="CQ57" s="361"/>
      <c r="CR57" s="361"/>
      <c r="CS57" s="361"/>
      <c r="CT57" s="354"/>
      <c r="CU57" s="361"/>
      <c r="CV57" s="361"/>
      <c r="CW57" s="361"/>
      <c r="CX57" s="361"/>
      <c r="CY57" s="361"/>
      <c r="CZ57" s="361"/>
      <c r="DA57" s="361"/>
      <c r="DB57" s="361"/>
      <c r="DC57" s="361"/>
      <c r="DD57" s="361"/>
      <c r="DE57" s="361"/>
      <c r="DF57" s="361"/>
      <c r="DG57" s="361"/>
      <c r="DH57" s="361"/>
      <c r="DI57" s="361"/>
      <c r="DJ57" s="354"/>
    </row>
    <row r="58" customHeight="1" spans="2:114">
      <c r="B58" s="274"/>
      <c r="C58" s="281"/>
      <c r="D58" s="282"/>
      <c r="E58" s="282"/>
      <c r="F58" s="282"/>
      <c r="G58" s="282"/>
      <c r="H58" s="282"/>
      <c r="I58" s="282"/>
      <c r="J58" s="282"/>
      <c r="K58" s="282"/>
      <c r="L58" s="282"/>
      <c r="M58" s="282"/>
      <c r="N58" s="282"/>
      <c r="O58" s="282"/>
      <c r="P58" s="282"/>
      <c r="Q58" s="282"/>
      <c r="R58" s="282"/>
      <c r="S58" s="282"/>
      <c r="T58" s="282"/>
      <c r="U58" s="274"/>
      <c r="V58" s="281"/>
      <c r="W58" s="282"/>
      <c r="X58" s="282"/>
      <c r="Y58" s="282"/>
      <c r="Z58" s="282"/>
      <c r="AA58" s="282"/>
      <c r="AB58" s="282"/>
      <c r="AC58" s="282"/>
      <c r="AD58" s="282"/>
      <c r="AE58" s="282"/>
      <c r="AF58" s="282"/>
      <c r="AG58" s="282"/>
      <c r="AH58" s="282"/>
      <c r="AI58" s="282"/>
      <c r="AJ58" s="282"/>
      <c r="AK58" s="282"/>
      <c r="AL58" s="282"/>
      <c r="AM58" s="282"/>
      <c r="AN58" s="274"/>
      <c r="AP58" s="328"/>
      <c r="AQ58" s="327"/>
      <c r="AR58" s="327"/>
      <c r="AS58" s="327"/>
      <c r="AT58" s="327"/>
      <c r="AU58" s="327"/>
      <c r="AV58" s="327"/>
      <c r="AW58" s="327"/>
      <c r="AX58" s="327"/>
      <c r="AY58" s="327"/>
      <c r="AZ58" s="327"/>
      <c r="BA58" s="327"/>
      <c r="BB58" s="327"/>
      <c r="BC58" s="327"/>
      <c r="BD58" s="327"/>
      <c r="BE58" s="327"/>
      <c r="BF58" s="327"/>
      <c r="BG58" s="327"/>
      <c r="BH58" s="327"/>
      <c r="BI58" s="328"/>
      <c r="BJ58" s="327"/>
      <c r="BK58" s="327"/>
      <c r="BL58" s="327"/>
      <c r="BM58" s="327"/>
      <c r="BN58" s="327"/>
      <c r="BO58" s="327"/>
      <c r="BP58" s="327"/>
      <c r="BQ58" s="327"/>
      <c r="BR58" s="327"/>
      <c r="BS58" s="327"/>
      <c r="BT58" s="327"/>
      <c r="BU58" s="327"/>
      <c r="BV58" s="327"/>
      <c r="BW58" s="327"/>
      <c r="BX58" s="327"/>
      <c r="BY58" s="327"/>
      <c r="BZ58" s="327"/>
      <c r="CA58" s="327"/>
      <c r="CB58" s="353"/>
      <c r="CD58" s="354"/>
      <c r="CE58" s="361"/>
      <c r="CF58" s="361"/>
      <c r="CG58" s="361"/>
      <c r="CH58" s="361"/>
      <c r="CI58" s="361"/>
      <c r="CJ58" s="361"/>
      <c r="CK58" s="361"/>
      <c r="CL58" s="361"/>
      <c r="CM58" s="361"/>
      <c r="CN58" s="361"/>
      <c r="CO58" s="361"/>
      <c r="CP58" s="361"/>
      <c r="CQ58" s="361"/>
      <c r="CR58" s="361"/>
      <c r="CS58" s="361"/>
      <c r="CT58" s="354"/>
      <c r="CU58" s="361"/>
      <c r="CV58" s="361"/>
      <c r="CW58" s="361"/>
      <c r="CX58" s="361"/>
      <c r="CY58" s="361"/>
      <c r="CZ58" s="361"/>
      <c r="DA58" s="361"/>
      <c r="DB58" s="361"/>
      <c r="DC58" s="361"/>
      <c r="DD58" s="361"/>
      <c r="DE58" s="361"/>
      <c r="DF58" s="361"/>
      <c r="DG58" s="361"/>
      <c r="DH58" s="361"/>
      <c r="DI58" s="361"/>
      <c r="DJ58" s="354"/>
    </row>
    <row r="59" customHeight="1" spans="2:114">
      <c r="B59" s="274"/>
      <c r="C59" s="281"/>
      <c r="D59" s="282"/>
      <c r="E59" s="282"/>
      <c r="F59" s="282"/>
      <c r="G59" s="282"/>
      <c r="H59" s="282"/>
      <c r="I59" s="282"/>
      <c r="J59" s="282"/>
      <c r="K59" s="282"/>
      <c r="L59" s="282"/>
      <c r="M59" s="282"/>
      <c r="N59" s="282"/>
      <c r="O59" s="282"/>
      <c r="P59" s="282"/>
      <c r="Q59" s="282"/>
      <c r="R59" s="282"/>
      <c r="S59" s="282"/>
      <c r="T59" s="282"/>
      <c r="U59" s="274"/>
      <c r="V59" s="281"/>
      <c r="W59" s="282"/>
      <c r="X59" s="282"/>
      <c r="Y59" s="282"/>
      <c r="Z59" s="282"/>
      <c r="AA59" s="282"/>
      <c r="AB59" s="282"/>
      <c r="AC59" s="282"/>
      <c r="AD59" s="282"/>
      <c r="AE59" s="282"/>
      <c r="AF59" s="282"/>
      <c r="AG59" s="282"/>
      <c r="AH59" s="282"/>
      <c r="AI59" s="282"/>
      <c r="AJ59" s="282"/>
      <c r="AK59" s="282"/>
      <c r="AL59" s="282"/>
      <c r="AM59" s="282"/>
      <c r="AN59" s="274"/>
      <c r="AP59" s="328"/>
      <c r="AQ59" s="327"/>
      <c r="AR59" s="327"/>
      <c r="AS59" s="327"/>
      <c r="AT59" s="327"/>
      <c r="AU59" s="327"/>
      <c r="AV59" s="327"/>
      <c r="AW59" s="327"/>
      <c r="AX59" s="327"/>
      <c r="AY59" s="327"/>
      <c r="AZ59" s="327"/>
      <c r="BA59" s="327"/>
      <c r="BB59" s="327"/>
      <c r="BC59" s="327"/>
      <c r="BD59" s="327"/>
      <c r="BE59" s="327"/>
      <c r="BF59" s="327"/>
      <c r="BG59" s="327"/>
      <c r="BH59" s="327"/>
      <c r="BI59" s="328"/>
      <c r="BJ59" s="327"/>
      <c r="BK59" s="327"/>
      <c r="BL59" s="327"/>
      <c r="BM59" s="327"/>
      <c r="BN59" s="327"/>
      <c r="BO59" s="327"/>
      <c r="BP59" s="327"/>
      <c r="BQ59" s="327"/>
      <c r="BR59" s="327"/>
      <c r="BS59" s="327"/>
      <c r="BT59" s="327"/>
      <c r="BU59" s="327"/>
      <c r="BV59" s="327"/>
      <c r="BW59" s="327"/>
      <c r="BX59" s="327"/>
      <c r="BY59" s="327"/>
      <c r="BZ59" s="327"/>
      <c r="CA59" s="327"/>
      <c r="CB59" s="353"/>
      <c r="CD59" s="354"/>
      <c r="CE59" s="361"/>
      <c r="CF59" s="361"/>
      <c r="CG59" s="361"/>
      <c r="CH59" s="361"/>
      <c r="CI59" s="361"/>
      <c r="CJ59" s="361"/>
      <c r="CK59" s="361"/>
      <c r="CL59" s="361"/>
      <c r="CM59" s="361"/>
      <c r="CN59" s="361"/>
      <c r="CO59" s="361"/>
      <c r="CP59" s="361"/>
      <c r="CQ59" s="361"/>
      <c r="CR59" s="361"/>
      <c r="CS59" s="361"/>
      <c r="CT59" s="354"/>
      <c r="CU59" s="361"/>
      <c r="CV59" s="361"/>
      <c r="CW59" s="361"/>
      <c r="CX59" s="361"/>
      <c r="CY59" s="361"/>
      <c r="CZ59" s="361"/>
      <c r="DA59" s="361"/>
      <c r="DB59" s="361"/>
      <c r="DC59" s="361"/>
      <c r="DD59" s="361"/>
      <c r="DE59" s="361"/>
      <c r="DF59" s="361"/>
      <c r="DG59" s="361"/>
      <c r="DH59" s="361"/>
      <c r="DI59" s="361"/>
      <c r="DJ59" s="354"/>
    </row>
    <row r="60" customHeight="1" spans="2:114">
      <c r="B60" s="274"/>
      <c r="C60" s="281"/>
      <c r="D60" s="282"/>
      <c r="E60" s="282"/>
      <c r="F60" s="282"/>
      <c r="G60" s="282"/>
      <c r="H60" s="282"/>
      <c r="I60" s="282"/>
      <c r="J60" s="282"/>
      <c r="K60" s="282"/>
      <c r="L60" s="282"/>
      <c r="M60" s="282"/>
      <c r="N60" s="282"/>
      <c r="O60" s="282"/>
      <c r="P60" s="282"/>
      <c r="Q60" s="282"/>
      <c r="R60" s="282"/>
      <c r="S60" s="282"/>
      <c r="T60" s="282"/>
      <c r="U60" s="274"/>
      <c r="V60" s="281"/>
      <c r="W60" s="282"/>
      <c r="X60" s="282"/>
      <c r="Y60" s="282"/>
      <c r="Z60" s="282"/>
      <c r="AA60" s="282"/>
      <c r="AB60" s="282"/>
      <c r="AC60" s="282"/>
      <c r="AD60" s="282"/>
      <c r="AE60" s="282"/>
      <c r="AF60" s="282"/>
      <c r="AG60" s="282"/>
      <c r="AH60" s="282"/>
      <c r="AI60" s="282"/>
      <c r="AJ60" s="282"/>
      <c r="AK60" s="282"/>
      <c r="AL60" s="282"/>
      <c r="AM60" s="282"/>
      <c r="AN60" s="274"/>
      <c r="AP60" s="328"/>
      <c r="AQ60" s="327"/>
      <c r="AR60" s="327"/>
      <c r="AS60" s="327"/>
      <c r="AT60" s="327"/>
      <c r="AU60" s="327"/>
      <c r="AV60" s="327"/>
      <c r="AW60" s="327"/>
      <c r="AX60" s="327"/>
      <c r="AY60" s="327"/>
      <c r="AZ60" s="327"/>
      <c r="BA60" s="327"/>
      <c r="BB60" s="327"/>
      <c r="BC60" s="327"/>
      <c r="BD60" s="327"/>
      <c r="BE60" s="327"/>
      <c r="BF60" s="327"/>
      <c r="BG60" s="327"/>
      <c r="BH60" s="327"/>
      <c r="BI60" s="328"/>
      <c r="BJ60" s="327"/>
      <c r="BK60" s="327"/>
      <c r="BL60" s="327"/>
      <c r="BM60" s="327"/>
      <c r="BN60" s="327"/>
      <c r="BO60" s="327"/>
      <c r="BP60" s="327"/>
      <c r="BQ60" s="327"/>
      <c r="BR60" s="327"/>
      <c r="BS60" s="327"/>
      <c r="BT60" s="327"/>
      <c r="BU60" s="327"/>
      <c r="BV60" s="327"/>
      <c r="BW60" s="327"/>
      <c r="BX60" s="327"/>
      <c r="BY60" s="327"/>
      <c r="BZ60" s="327"/>
      <c r="CA60" s="327"/>
      <c r="CB60" s="353"/>
      <c r="CD60" s="354"/>
      <c r="CE60" s="361"/>
      <c r="CF60" s="361"/>
      <c r="CG60" s="361"/>
      <c r="CH60" s="361"/>
      <c r="CI60" s="361"/>
      <c r="CJ60" s="361"/>
      <c r="CK60" s="361"/>
      <c r="CL60" s="361"/>
      <c r="CM60" s="361"/>
      <c r="CN60" s="361"/>
      <c r="CO60" s="361"/>
      <c r="CP60" s="361"/>
      <c r="CQ60" s="361"/>
      <c r="CR60" s="361"/>
      <c r="CS60" s="361"/>
      <c r="CT60" s="354"/>
      <c r="CU60" s="361"/>
      <c r="CV60" s="361"/>
      <c r="CW60" s="361"/>
      <c r="CX60" s="361"/>
      <c r="CY60" s="361"/>
      <c r="CZ60" s="361"/>
      <c r="DA60" s="361"/>
      <c r="DB60" s="361"/>
      <c r="DC60" s="361"/>
      <c r="DD60" s="361"/>
      <c r="DE60" s="361"/>
      <c r="DF60" s="361"/>
      <c r="DG60" s="361"/>
      <c r="DH60" s="361"/>
      <c r="DI60" s="361"/>
      <c r="DJ60" s="354"/>
    </row>
    <row r="61" customHeight="1" spans="2:114">
      <c r="B61" s="274"/>
      <c r="C61" s="248" t="s">
        <v>77</v>
      </c>
      <c r="D61" s="95" t="str">
        <f>IFERROR(INDEX(date!$C$31:$K$31,MATCH($X$3,date!$C$3:$K$3,0)),"")</f>
        <v>如果掷出六个或更多“3”，你可以创造出另一个复制品。</v>
      </c>
      <c r="E61" s="95"/>
      <c r="F61" s="95"/>
      <c r="G61" s="95"/>
      <c r="H61" s="95"/>
      <c r="I61" s="95"/>
      <c r="J61" s="95"/>
      <c r="K61" s="95"/>
      <c r="L61" s="95"/>
      <c r="M61" s="95"/>
      <c r="N61" s="95"/>
      <c r="O61" s="95"/>
      <c r="P61" s="95"/>
      <c r="Q61" s="95"/>
      <c r="R61" s="95"/>
      <c r="S61" s="95"/>
      <c r="T61" s="95"/>
      <c r="U61" s="274"/>
      <c r="V61" s="248" t="s">
        <v>77</v>
      </c>
      <c r="W61" s="95"/>
      <c r="X61" s="95"/>
      <c r="Y61" s="95"/>
      <c r="Z61" s="95"/>
      <c r="AA61" s="95"/>
      <c r="AB61" s="95"/>
      <c r="AC61" s="95"/>
      <c r="AD61" s="95"/>
      <c r="AE61" s="95"/>
      <c r="AF61" s="95"/>
      <c r="AG61" s="95"/>
      <c r="AH61" s="95"/>
      <c r="AI61" s="95"/>
      <c r="AJ61" s="95"/>
      <c r="AK61" s="95"/>
      <c r="AL61" s="95"/>
      <c r="AM61" s="95"/>
      <c r="AN61" s="274"/>
      <c r="AP61" s="328"/>
      <c r="AQ61" s="327"/>
      <c r="AR61" s="327"/>
      <c r="AS61" s="327"/>
      <c r="AT61" s="327"/>
      <c r="AU61" s="327"/>
      <c r="AV61" s="327"/>
      <c r="AW61" s="327"/>
      <c r="AX61" s="327"/>
      <c r="AY61" s="327"/>
      <c r="AZ61" s="327"/>
      <c r="BA61" s="327"/>
      <c r="BB61" s="327"/>
      <c r="BC61" s="327"/>
      <c r="BD61" s="327"/>
      <c r="BE61" s="327"/>
      <c r="BF61" s="327"/>
      <c r="BG61" s="327"/>
      <c r="BH61" s="327"/>
      <c r="BI61" s="328"/>
      <c r="BJ61" s="327"/>
      <c r="BK61" s="327"/>
      <c r="BL61" s="327"/>
      <c r="BM61" s="327"/>
      <c r="BN61" s="327"/>
      <c r="BO61" s="327"/>
      <c r="BP61" s="327"/>
      <c r="BQ61" s="327"/>
      <c r="BR61" s="327"/>
      <c r="BS61" s="327"/>
      <c r="BT61" s="327"/>
      <c r="BU61" s="327"/>
      <c r="BV61" s="327"/>
      <c r="BW61" s="327"/>
      <c r="BX61" s="327"/>
      <c r="BY61" s="327"/>
      <c r="BZ61" s="327"/>
      <c r="CA61" s="327"/>
      <c r="CB61" s="353"/>
      <c r="CD61" s="354"/>
      <c r="CE61" s="361"/>
      <c r="CF61" s="361"/>
      <c r="CG61" s="361"/>
      <c r="CH61" s="361"/>
      <c r="CI61" s="361"/>
      <c r="CJ61" s="361"/>
      <c r="CK61" s="361"/>
      <c r="CL61" s="361"/>
      <c r="CM61" s="361"/>
      <c r="CN61" s="361"/>
      <c r="CO61" s="361"/>
      <c r="CP61" s="361"/>
      <c r="CQ61" s="361"/>
      <c r="CR61" s="361"/>
      <c r="CS61" s="361"/>
      <c r="CT61" s="354"/>
      <c r="CU61" s="361"/>
      <c r="CV61" s="361"/>
      <c r="CW61" s="361"/>
      <c r="CX61" s="361"/>
      <c r="CY61" s="361"/>
      <c r="CZ61" s="361"/>
      <c r="DA61" s="361"/>
      <c r="DB61" s="361"/>
      <c r="DC61" s="361"/>
      <c r="DD61" s="361"/>
      <c r="DE61" s="361"/>
      <c r="DF61" s="361"/>
      <c r="DG61" s="361"/>
      <c r="DH61" s="361"/>
      <c r="DI61" s="361"/>
      <c r="DJ61" s="354"/>
    </row>
    <row r="62" customHeight="1" spans="2:114">
      <c r="B62" s="274"/>
      <c r="C62" s="248"/>
      <c r="D62" s="95"/>
      <c r="E62" s="95"/>
      <c r="F62" s="95"/>
      <c r="G62" s="95"/>
      <c r="H62" s="95"/>
      <c r="I62" s="95"/>
      <c r="J62" s="95"/>
      <c r="K62" s="95"/>
      <c r="L62" s="95"/>
      <c r="M62" s="95"/>
      <c r="N62" s="95"/>
      <c r="O62" s="95"/>
      <c r="P62" s="95"/>
      <c r="Q62" s="95"/>
      <c r="R62" s="95"/>
      <c r="S62" s="95"/>
      <c r="T62" s="95"/>
      <c r="U62" s="274"/>
      <c r="V62" s="248"/>
      <c r="W62" s="95"/>
      <c r="X62" s="95"/>
      <c r="Y62" s="95"/>
      <c r="Z62" s="95"/>
      <c r="AA62" s="95"/>
      <c r="AB62" s="95"/>
      <c r="AC62" s="95"/>
      <c r="AD62" s="95"/>
      <c r="AE62" s="95"/>
      <c r="AF62" s="95"/>
      <c r="AG62" s="95"/>
      <c r="AH62" s="95"/>
      <c r="AI62" s="95"/>
      <c r="AJ62" s="95"/>
      <c r="AK62" s="95"/>
      <c r="AL62" s="95"/>
      <c r="AM62" s="95"/>
      <c r="AN62" s="274"/>
      <c r="AP62" s="328"/>
      <c r="AQ62" s="327"/>
      <c r="AR62" s="327"/>
      <c r="AS62" s="327"/>
      <c r="AT62" s="327"/>
      <c r="AU62" s="327"/>
      <c r="AV62" s="327"/>
      <c r="AW62" s="327"/>
      <c r="AX62" s="327"/>
      <c r="AY62" s="327"/>
      <c r="AZ62" s="327"/>
      <c r="BA62" s="327"/>
      <c r="BB62" s="327"/>
      <c r="BC62" s="327"/>
      <c r="BD62" s="327"/>
      <c r="BE62" s="327"/>
      <c r="BF62" s="327"/>
      <c r="BG62" s="327"/>
      <c r="BH62" s="327"/>
      <c r="BI62" s="328"/>
      <c r="BJ62" s="327"/>
      <c r="BK62" s="327"/>
      <c r="BL62" s="327"/>
      <c r="BM62" s="327"/>
      <c r="BN62" s="327"/>
      <c r="BO62" s="327"/>
      <c r="BP62" s="327"/>
      <c r="BQ62" s="327"/>
      <c r="BR62" s="327"/>
      <c r="BS62" s="327"/>
      <c r="BT62" s="327"/>
      <c r="BU62" s="327"/>
      <c r="BV62" s="327"/>
      <c r="BW62" s="327"/>
      <c r="BX62" s="327"/>
      <c r="BY62" s="327"/>
      <c r="BZ62" s="327"/>
      <c r="CA62" s="327"/>
      <c r="CB62" s="353"/>
      <c r="CD62" s="354"/>
      <c r="CE62" s="361"/>
      <c r="CF62" s="361"/>
      <c r="CG62" s="361"/>
      <c r="CH62" s="361"/>
      <c r="CI62" s="361"/>
      <c r="CJ62" s="361"/>
      <c r="CK62" s="361"/>
      <c r="CL62" s="361"/>
      <c r="CM62" s="361"/>
      <c r="CN62" s="361"/>
      <c r="CO62" s="361"/>
      <c r="CP62" s="361"/>
      <c r="CQ62" s="361"/>
      <c r="CR62" s="361"/>
      <c r="CS62" s="361"/>
      <c r="CT62" s="354"/>
      <c r="CU62" s="361"/>
      <c r="CV62" s="361"/>
      <c r="CW62" s="361"/>
      <c r="CX62" s="361"/>
      <c r="CY62" s="361"/>
      <c r="CZ62" s="361"/>
      <c r="DA62" s="361"/>
      <c r="DB62" s="361"/>
      <c r="DC62" s="361"/>
      <c r="DD62" s="361"/>
      <c r="DE62" s="361"/>
      <c r="DF62" s="361"/>
      <c r="DG62" s="361"/>
      <c r="DH62" s="361"/>
      <c r="DI62" s="361"/>
      <c r="DJ62" s="354"/>
    </row>
    <row r="63" customHeight="1" spans="2:114">
      <c r="B63" s="274"/>
      <c r="C63" s="248"/>
      <c r="D63" s="95"/>
      <c r="E63" s="95"/>
      <c r="F63" s="95"/>
      <c r="G63" s="95"/>
      <c r="H63" s="95"/>
      <c r="I63" s="95"/>
      <c r="J63" s="95"/>
      <c r="K63" s="95"/>
      <c r="L63" s="95"/>
      <c r="M63" s="95"/>
      <c r="N63" s="95"/>
      <c r="O63" s="95"/>
      <c r="P63" s="95"/>
      <c r="Q63" s="95"/>
      <c r="R63" s="95"/>
      <c r="S63" s="95"/>
      <c r="T63" s="95"/>
      <c r="U63" s="274"/>
      <c r="V63" s="248"/>
      <c r="W63" s="95"/>
      <c r="X63" s="95"/>
      <c r="Y63" s="95"/>
      <c r="Z63" s="95"/>
      <c r="AA63" s="95"/>
      <c r="AB63" s="95"/>
      <c r="AC63" s="95"/>
      <c r="AD63" s="95"/>
      <c r="AE63" s="95"/>
      <c r="AF63" s="95"/>
      <c r="AG63" s="95"/>
      <c r="AH63" s="95"/>
      <c r="AI63" s="95"/>
      <c r="AJ63" s="95"/>
      <c r="AK63" s="95"/>
      <c r="AL63" s="95"/>
      <c r="AM63" s="95"/>
      <c r="AN63" s="274"/>
      <c r="AP63" s="328"/>
      <c r="AQ63" s="328"/>
      <c r="AR63" s="328"/>
      <c r="AS63" s="328"/>
      <c r="AT63" s="328"/>
      <c r="AU63" s="328"/>
      <c r="AV63" s="328"/>
      <c r="AW63" s="328"/>
      <c r="AX63" s="328"/>
      <c r="AY63" s="328"/>
      <c r="AZ63" s="328"/>
      <c r="BA63" s="328"/>
      <c r="BB63" s="328"/>
      <c r="BC63" s="328"/>
      <c r="BD63" s="328"/>
      <c r="BE63" s="328"/>
      <c r="BF63" s="328"/>
      <c r="BG63" s="328"/>
      <c r="BH63" s="328"/>
      <c r="BI63" s="328"/>
      <c r="BJ63" s="328"/>
      <c r="BK63" s="328"/>
      <c r="BL63" s="328"/>
      <c r="BM63" s="328"/>
      <c r="BN63" s="328"/>
      <c r="BO63" s="328"/>
      <c r="BP63" s="328"/>
      <c r="BQ63" s="328"/>
      <c r="BR63" s="328"/>
      <c r="BS63" s="328"/>
      <c r="BT63" s="328"/>
      <c r="BU63" s="328"/>
      <c r="BV63" s="328"/>
      <c r="BW63" s="328"/>
      <c r="BX63" s="328"/>
      <c r="BY63" s="328"/>
      <c r="BZ63" s="328"/>
      <c r="CA63" s="328"/>
      <c r="CB63" s="353"/>
      <c r="CD63" s="354"/>
      <c r="CE63" s="361"/>
      <c r="CF63" s="361"/>
      <c r="CG63" s="361"/>
      <c r="CH63" s="361"/>
      <c r="CI63" s="361"/>
      <c r="CJ63" s="361"/>
      <c r="CK63" s="361"/>
      <c r="CL63" s="361"/>
      <c r="CM63" s="361"/>
      <c r="CN63" s="361"/>
      <c r="CO63" s="361"/>
      <c r="CP63" s="361"/>
      <c r="CQ63" s="361"/>
      <c r="CR63" s="361"/>
      <c r="CS63" s="361"/>
      <c r="CT63" s="354"/>
      <c r="CU63" s="361"/>
      <c r="CV63" s="361"/>
      <c r="CW63" s="361"/>
      <c r="CX63" s="361"/>
      <c r="CY63" s="361"/>
      <c r="CZ63" s="361"/>
      <c r="DA63" s="361"/>
      <c r="DB63" s="361"/>
      <c r="DC63" s="361"/>
      <c r="DD63" s="361"/>
      <c r="DE63" s="361"/>
      <c r="DF63" s="361"/>
      <c r="DG63" s="361"/>
      <c r="DH63" s="361"/>
      <c r="DI63" s="361"/>
      <c r="DJ63" s="354"/>
    </row>
    <row r="64" customHeight="1" spans="2:114">
      <c r="B64" s="274"/>
      <c r="C64" s="248"/>
      <c r="D64" s="95"/>
      <c r="E64" s="95"/>
      <c r="F64" s="95"/>
      <c r="G64" s="95"/>
      <c r="H64" s="95"/>
      <c r="I64" s="95"/>
      <c r="J64" s="95"/>
      <c r="K64" s="95"/>
      <c r="L64" s="95"/>
      <c r="M64" s="95"/>
      <c r="N64" s="95"/>
      <c r="O64" s="95"/>
      <c r="P64" s="95"/>
      <c r="Q64" s="95"/>
      <c r="R64" s="95"/>
      <c r="S64" s="95"/>
      <c r="T64" s="95"/>
      <c r="U64" s="274"/>
      <c r="V64" s="248"/>
      <c r="W64" s="95"/>
      <c r="X64" s="95"/>
      <c r="Y64" s="95"/>
      <c r="Z64" s="95"/>
      <c r="AA64" s="95"/>
      <c r="AB64" s="95"/>
      <c r="AC64" s="95"/>
      <c r="AD64" s="95"/>
      <c r="AE64" s="95"/>
      <c r="AF64" s="95"/>
      <c r="AG64" s="95"/>
      <c r="AH64" s="95"/>
      <c r="AI64" s="95"/>
      <c r="AJ64" s="95"/>
      <c r="AK64" s="95"/>
      <c r="AL64" s="95"/>
      <c r="AM64" s="95"/>
      <c r="AN64" s="274"/>
      <c r="AP64" s="328"/>
      <c r="AQ64" s="326"/>
      <c r="AR64" s="326"/>
      <c r="AS64" s="326"/>
      <c r="AT64" s="326"/>
      <c r="AU64" s="326"/>
      <c r="AV64" s="326"/>
      <c r="AW64" s="326"/>
      <c r="AX64" s="326"/>
      <c r="AY64" s="326"/>
      <c r="AZ64" s="326"/>
      <c r="BA64" s="326"/>
      <c r="BB64" s="326"/>
      <c r="BC64" s="326"/>
      <c r="BD64" s="326"/>
      <c r="BE64" s="326"/>
      <c r="BF64" s="326"/>
      <c r="BG64" s="340"/>
      <c r="BH64" s="340"/>
      <c r="BI64" s="328"/>
      <c r="BJ64" s="326"/>
      <c r="BK64" s="326"/>
      <c r="BL64" s="326"/>
      <c r="BM64" s="326"/>
      <c r="BN64" s="326"/>
      <c r="BO64" s="326"/>
      <c r="BP64" s="326"/>
      <c r="BQ64" s="326"/>
      <c r="BR64" s="326"/>
      <c r="BS64" s="326"/>
      <c r="BT64" s="326"/>
      <c r="BU64" s="326"/>
      <c r="BV64" s="326"/>
      <c r="BW64" s="326"/>
      <c r="BX64" s="326"/>
      <c r="BY64" s="326"/>
      <c r="BZ64" s="340"/>
      <c r="CA64" s="340"/>
      <c r="CB64" s="353"/>
      <c r="CD64" s="354"/>
      <c r="CE64" s="362">
        <v>4</v>
      </c>
      <c r="CF64" s="362"/>
      <c r="CG64" s="363" t="str">
        <f>INDEX(date!$C$97:$C$109,MATCH($CE$64,date!$B$97:$B$109,0))</f>
        <v>诅咒</v>
      </c>
      <c r="CH64" s="363"/>
      <c r="CI64" s="363"/>
      <c r="CJ64" s="363"/>
      <c r="CK64" s="363"/>
      <c r="CL64" s="363"/>
      <c r="CM64" s="363"/>
      <c r="CN64" s="363"/>
      <c r="CO64" s="363"/>
      <c r="CP64" s="363"/>
      <c r="CQ64" s="363"/>
      <c r="CR64" s="370" t="s">
        <v>21</v>
      </c>
      <c r="CS64" s="370"/>
      <c r="CT64" s="354"/>
      <c r="CU64" s="362" t="s">
        <v>52</v>
      </c>
      <c r="CV64" s="362"/>
      <c r="CW64" s="363" t="str">
        <f>INDEX(date!$C$97:$C$109,MATCH($CU$64,date!$B$97:$B$109,0))</f>
        <v>无</v>
      </c>
      <c r="CX64" s="363"/>
      <c r="CY64" s="363"/>
      <c r="CZ64" s="363"/>
      <c r="DA64" s="363"/>
      <c r="DB64" s="363"/>
      <c r="DC64" s="363"/>
      <c r="DD64" s="363"/>
      <c r="DE64" s="363"/>
      <c r="DF64" s="363"/>
      <c r="DG64" s="363"/>
      <c r="DH64" s="370" t="s">
        <v>21</v>
      </c>
      <c r="DI64" s="370"/>
      <c r="DJ64" s="354"/>
    </row>
    <row r="65" customHeight="1" spans="2:114">
      <c r="B65" s="274"/>
      <c r="C65" s="248"/>
      <c r="D65" s="95"/>
      <c r="E65" s="95"/>
      <c r="F65" s="95"/>
      <c r="G65" s="95"/>
      <c r="H65" s="95"/>
      <c r="I65" s="95"/>
      <c r="J65" s="95"/>
      <c r="K65" s="95"/>
      <c r="L65" s="95"/>
      <c r="M65" s="95"/>
      <c r="N65" s="95"/>
      <c r="O65" s="95"/>
      <c r="P65" s="95"/>
      <c r="Q65" s="95"/>
      <c r="R65" s="95"/>
      <c r="S65" s="95"/>
      <c r="T65" s="95"/>
      <c r="U65" s="274"/>
      <c r="V65" s="248"/>
      <c r="W65" s="95"/>
      <c r="X65" s="95"/>
      <c r="Y65" s="95"/>
      <c r="Z65" s="95"/>
      <c r="AA65" s="95"/>
      <c r="AB65" s="95"/>
      <c r="AC65" s="95"/>
      <c r="AD65" s="95"/>
      <c r="AE65" s="95"/>
      <c r="AF65" s="95"/>
      <c r="AG65" s="95"/>
      <c r="AH65" s="95"/>
      <c r="AI65" s="95"/>
      <c r="AJ65" s="95"/>
      <c r="AK65" s="95"/>
      <c r="AL65" s="95"/>
      <c r="AM65" s="95"/>
      <c r="AN65" s="274"/>
      <c r="AP65" s="328"/>
      <c r="AQ65" s="326"/>
      <c r="AR65" s="326"/>
      <c r="AS65" s="326"/>
      <c r="AT65" s="326"/>
      <c r="AU65" s="326"/>
      <c r="AV65" s="326"/>
      <c r="AW65" s="326"/>
      <c r="AX65" s="326"/>
      <c r="AY65" s="326"/>
      <c r="AZ65" s="326"/>
      <c r="BA65" s="326"/>
      <c r="BB65" s="326"/>
      <c r="BC65" s="326"/>
      <c r="BD65" s="326"/>
      <c r="BE65" s="326"/>
      <c r="BF65" s="326"/>
      <c r="BG65" s="341"/>
      <c r="BH65" s="341"/>
      <c r="BI65" s="328"/>
      <c r="BJ65" s="326"/>
      <c r="BK65" s="326"/>
      <c r="BL65" s="326"/>
      <c r="BM65" s="326"/>
      <c r="BN65" s="326"/>
      <c r="BO65" s="326"/>
      <c r="BP65" s="326"/>
      <c r="BQ65" s="326"/>
      <c r="BR65" s="326"/>
      <c r="BS65" s="326"/>
      <c r="BT65" s="326"/>
      <c r="BU65" s="326"/>
      <c r="BV65" s="326"/>
      <c r="BW65" s="326"/>
      <c r="BX65" s="326"/>
      <c r="BY65" s="326"/>
      <c r="BZ65" s="341"/>
      <c r="CA65" s="341"/>
      <c r="CB65" s="353"/>
      <c r="CD65" s="354"/>
      <c r="CE65" s="362"/>
      <c r="CF65" s="362"/>
      <c r="CG65" s="363"/>
      <c r="CH65" s="363"/>
      <c r="CI65" s="363"/>
      <c r="CJ65" s="363"/>
      <c r="CK65" s="363"/>
      <c r="CL65" s="363"/>
      <c r="CM65" s="363"/>
      <c r="CN65" s="363"/>
      <c r="CO65" s="363"/>
      <c r="CP65" s="363"/>
      <c r="CQ65" s="363"/>
      <c r="CR65" s="370"/>
      <c r="CS65" s="370"/>
      <c r="CT65" s="354"/>
      <c r="CU65" s="362"/>
      <c r="CV65" s="362"/>
      <c r="CW65" s="363"/>
      <c r="CX65" s="363"/>
      <c r="CY65" s="363"/>
      <c r="CZ65" s="363"/>
      <c r="DA65" s="363"/>
      <c r="DB65" s="363"/>
      <c r="DC65" s="363"/>
      <c r="DD65" s="363"/>
      <c r="DE65" s="363"/>
      <c r="DF65" s="363"/>
      <c r="DG65" s="363"/>
      <c r="DH65" s="370"/>
      <c r="DI65" s="370"/>
      <c r="DJ65" s="354"/>
    </row>
    <row r="66" customHeight="1" spans="2:114">
      <c r="B66" s="274"/>
      <c r="C66" s="248"/>
      <c r="D66" s="95"/>
      <c r="E66" s="95"/>
      <c r="F66" s="95"/>
      <c r="G66" s="95"/>
      <c r="H66" s="95"/>
      <c r="I66" s="95"/>
      <c r="J66" s="95"/>
      <c r="K66" s="95"/>
      <c r="L66" s="95"/>
      <c r="M66" s="95"/>
      <c r="N66" s="95"/>
      <c r="O66" s="95"/>
      <c r="P66" s="95"/>
      <c r="Q66" s="95"/>
      <c r="R66" s="95"/>
      <c r="S66" s="95"/>
      <c r="T66" s="95"/>
      <c r="U66" s="274"/>
      <c r="V66" s="248"/>
      <c r="W66" s="95"/>
      <c r="X66" s="95"/>
      <c r="Y66" s="95"/>
      <c r="Z66" s="95"/>
      <c r="AA66" s="95"/>
      <c r="AB66" s="95"/>
      <c r="AC66" s="95"/>
      <c r="AD66" s="95"/>
      <c r="AE66" s="95"/>
      <c r="AF66" s="95"/>
      <c r="AG66" s="95"/>
      <c r="AH66" s="95"/>
      <c r="AI66" s="95"/>
      <c r="AJ66" s="95"/>
      <c r="AK66" s="95"/>
      <c r="AL66" s="95"/>
      <c r="AM66" s="95"/>
      <c r="AN66" s="274"/>
      <c r="AP66" s="328"/>
      <c r="AQ66" s="327"/>
      <c r="AR66" s="327"/>
      <c r="AS66" s="327"/>
      <c r="AT66" s="327"/>
      <c r="AU66" s="327"/>
      <c r="AV66" s="327"/>
      <c r="AW66" s="327"/>
      <c r="AX66" s="327"/>
      <c r="AY66" s="327"/>
      <c r="AZ66" s="327"/>
      <c r="BA66" s="327"/>
      <c r="BB66" s="327"/>
      <c r="BC66" s="327"/>
      <c r="BD66" s="327"/>
      <c r="BE66" s="327"/>
      <c r="BF66" s="327"/>
      <c r="BG66" s="327"/>
      <c r="BH66" s="327"/>
      <c r="BI66" s="328"/>
      <c r="BJ66" s="327"/>
      <c r="BK66" s="327"/>
      <c r="BL66" s="327"/>
      <c r="BM66" s="327"/>
      <c r="BN66" s="327"/>
      <c r="BO66" s="327"/>
      <c r="BP66" s="327"/>
      <c r="BQ66" s="327"/>
      <c r="BR66" s="327"/>
      <c r="BS66" s="327"/>
      <c r="BT66" s="327"/>
      <c r="BU66" s="327"/>
      <c r="BV66" s="327"/>
      <c r="BW66" s="327"/>
      <c r="BX66" s="327"/>
      <c r="BY66" s="327"/>
      <c r="BZ66" s="327"/>
      <c r="CA66" s="327"/>
      <c r="CB66" s="353"/>
      <c r="CD66" s="354"/>
      <c r="CE66" s="333" t="str">
        <f>INDEX(date!$D$97:$D$109,MATCH($CE$64,date!$B$97:$B$109,0))</f>
        <v>此人在场时，总是事与愿违。在你的一次任务中，你可以请求他们礼貌地与某人或某事互动，这样诅咒就会传染给他们，为他们的一天制造不便和混乱。</v>
      </c>
      <c r="CF66" s="333"/>
      <c r="CG66" s="333"/>
      <c r="CH66" s="333"/>
      <c r="CI66" s="333"/>
      <c r="CJ66" s="333"/>
      <c r="CK66" s="333"/>
      <c r="CL66" s="333"/>
      <c r="CM66" s="333"/>
      <c r="CN66" s="333"/>
      <c r="CO66" s="333"/>
      <c r="CP66" s="333"/>
      <c r="CQ66" s="333"/>
      <c r="CR66" s="333"/>
      <c r="CS66" s="333"/>
      <c r="CT66" s="354"/>
      <c r="CU66" s="333" t="str">
        <f>INDEX(date!$D$97:$D$109,MATCH($CU$64,date!$B$97:$B$109,0))</f>
        <v>无</v>
      </c>
      <c r="CV66" s="333"/>
      <c r="CW66" s="333"/>
      <c r="CX66" s="333"/>
      <c r="CY66" s="333"/>
      <c r="CZ66" s="333"/>
      <c r="DA66" s="333"/>
      <c r="DB66" s="333"/>
      <c r="DC66" s="333"/>
      <c r="DD66" s="333"/>
      <c r="DE66" s="333"/>
      <c r="DF66" s="333"/>
      <c r="DG66" s="333"/>
      <c r="DH66" s="333"/>
      <c r="DI66" s="333"/>
      <c r="DJ66" s="354"/>
    </row>
    <row r="67" customHeight="1" spans="2:114">
      <c r="B67" s="274"/>
      <c r="C67" s="283" t="s">
        <v>78</v>
      </c>
      <c r="D67" s="284" t="str">
        <f>IFERROR(INDEX(date!$C$32:$K$32,MATCH($X$3,date!$C$3:$K$3,0)),"")</f>
        <v>你的复制品在你看来是邪恶的。他们的目标和优先事项与你完全相反，并决心在你前进的路上不断设障。只有在他们对自己所造成的改变感到满意时，他们才会自愿离开你的世界。</v>
      </c>
      <c r="E67" s="284"/>
      <c r="F67" s="284"/>
      <c r="G67" s="284"/>
      <c r="H67" s="284"/>
      <c r="I67" s="284"/>
      <c r="J67" s="284"/>
      <c r="K67" s="284"/>
      <c r="L67" s="284"/>
      <c r="M67" s="284"/>
      <c r="N67" s="284"/>
      <c r="O67" s="284"/>
      <c r="P67" s="284"/>
      <c r="Q67" s="284"/>
      <c r="R67" s="284"/>
      <c r="S67" s="284"/>
      <c r="T67" s="284"/>
      <c r="U67" s="274"/>
      <c r="V67" s="283" t="s">
        <v>78</v>
      </c>
      <c r="W67" s="284"/>
      <c r="X67" s="284"/>
      <c r="Y67" s="284"/>
      <c r="Z67" s="284"/>
      <c r="AA67" s="284"/>
      <c r="AB67" s="284"/>
      <c r="AC67" s="284"/>
      <c r="AD67" s="284"/>
      <c r="AE67" s="284"/>
      <c r="AF67" s="284"/>
      <c r="AG67" s="284"/>
      <c r="AH67" s="284"/>
      <c r="AI67" s="284"/>
      <c r="AJ67" s="284"/>
      <c r="AK67" s="284"/>
      <c r="AL67" s="284"/>
      <c r="AM67" s="284"/>
      <c r="AN67" s="274"/>
      <c r="AP67" s="328"/>
      <c r="AQ67" s="327"/>
      <c r="AR67" s="327"/>
      <c r="AS67" s="327"/>
      <c r="AT67" s="327"/>
      <c r="AU67" s="327"/>
      <c r="AV67" s="327"/>
      <c r="AW67" s="327"/>
      <c r="AX67" s="327"/>
      <c r="AY67" s="327"/>
      <c r="AZ67" s="327"/>
      <c r="BA67" s="327"/>
      <c r="BB67" s="327"/>
      <c r="BC67" s="327"/>
      <c r="BD67" s="327"/>
      <c r="BE67" s="327"/>
      <c r="BF67" s="327"/>
      <c r="BG67" s="327"/>
      <c r="BH67" s="327"/>
      <c r="BI67" s="328"/>
      <c r="BJ67" s="327"/>
      <c r="BK67" s="327"/>
      <c r="BL67" s="327"/>
      <c r="BM67" s="327"/>
      <c r="BN67" s="327"/>
      <c r="BO67" s="327"/>
      <c r="BP67" s="327"/>
      <c r="BQ67" s="327"/>
      <c r="BR67" s="327"/>
      <c r="BS67" s="327"/>
      <c r="BT67" s="327"/>
      <c r="BU67" s="327"/>
      <c r="BV67" s="327"/>
      <c r="BW67" s="327"/>
      <c r="BX67" s="327"/>
      <c r="BY67" s="327"/>
      <c r="BZ67" s="327"/>
      <c r="CA67" s="327"/>
      <c r="CB67" s="353"/>
      <c r="CD67" s="354"/>
      <c r="CE67" s="333"/>
      <c r="CF67" s="333"/>
      <c r="CG67" s="333"/>
      <c r="CH67" s="333"/>
      <c r="CI67" s="333"/>
      <c r="CJ67" s="333"/>
      <c r="CK67" s="333"/>
      <c r="CL67" s="333"/>
      <c r="CM67" s="333"/>
      <c r="CN67" s="333"/>
      <c r="CO67" s="333"/>
      <c r="CP67" s="333"/>
      <c r="CQ67" s="333"/>
      <c r="CR67" s="333"/>
      <c r="CS67" s="333"/>
      <c r="CT67" s="354"/>
      <c r="CU67" s="333"/>
      <c r="CV67" s="333"/>
      <c r="CW67" s="333"/>
      <c r="CX67" s="333"/>
      <c r="CY67" s="333"/>
      <c r="CZ67" s="333"/>
      <c r="DA67" s="333"/>
      <c r="DB67" s="333"/>
      <c r="DC67" s="333"/>
      <c r="DD67" s="333"/>
      <c r="DE67" s="333"/>
      <c r="DF67" s="333"/>
      <c r="DG67" s="333"/>
      <c r="DH67" s="333"/>
      <c r="DI67" s="333"/>
      <c r="DJ67" s="354"/>
    </row>
    <row r="68" customHeight="1" spans="2:114">
      <c r="B68" s="274"/>
      <c r="C68" s="283"/>
      <c r="D68" s="284"/>
      <c r="E68" s="284"/>
      <c r="F68" s="284"/>
      <c r="G68" s="284"/>
      <c r="H68" s="284"/>
      <c r="I68" s="284"/>
      <c r="J68" s="284"/>
      <c r="K68" s="284"/>
      <c r="L68" s="284"/>
      <c r="M68" s="284"/>
      <c r="N68" s="284"/>
      <c r="O68" s="284"/>
      <c r="P68" s="284"/>
      <c r="Q68" s="284"/>
      <c r="R68" s="284"/>
      <c r="S68" s="284"/>
      <c r="T68" s="284"/>
      <c r="U68" s="274"/>
      <c r="V68" s="283"/>
      <c r="W68" s="284"/>
      <c r="X68" s="284"/>
      <c r="Y68" s="284"/>
      <c r="Z68" s="284"/>
      <c r="AA68" s="284"/>
      <c r="AB68" s="284"/>
      <c r="AC68" s="284"/>
      <c r="AD68" s="284"/>
      <c r="AE68" s="284"/>
      <c r="AF68" s="284"/>
      <c r="AG68" s="284"/>
      <c r="AH68" s="284"/>
      <c r="AI68" s="284"/>
      <c r="AJ68" s="284"/>
      <c r="AK68" s="284"/>
      <c r="AL68" s="284"/>
      <c r="AM68" s="284"/>
      <c r="AN68" s="274"/>
      <c r="AP68" s="328"/>
      <c r="AQ68" s="327"/>
      <c r="AR68" s="327"/>
      <c r="AS68" s="327"/>
      <c r="AT68" s="327"/>
      <c r="AU68" s="327"/>
      <c r="AV68" s="327"/>
      <c r="AW68" s="327"/>
      <c r="AX68" s="327"/>
      <c r="AY68" s="327"/>
      <c r="AZ68" s="327"/>
      <c r="BA68" s="327"/>
      <c r="BB68" s="327"/>
      <c r="BC68" s="327"/>
      <c r="BD68" s="327"/>
      <c r="BE68" s="327"/>
      <c r="BF68" s="327"/>
      <c r="BG68" s="327"/>
      <c r="BH68" s="327"/>
      <c r="BI68" s="328"/>
      <c r="BJ68" s="327"/>
      <c r="BK68" s="327"/>
      <c r="BL68" s="327"/>
      <c r="BM68" s="327"/>
      <c r="BN68" s="327"/>
      <c r="BO68" s="327"/>
      <c r="BP68" s="327"/>
      <c r="BQ68" s="327"/>
      <c r="BR68" s="327"/>
      <c r="BS68" s="327"/>
      <c r="BT68" s="327"/>
      <c r="BU68" s="327"/>
      <c r="BV68" s="327"/>
      <c r="BW68" s="327"/>
      <c r="BX68" s="327"/>
      <c r="BY68" s="327"/>
      <c r="BZ68" s="327"/>
      <c r="CA68" s="327"/>
      <c r="CB68" s="353"/>
      <c r="CD68" s="354"/>
      <c r="CE68" s="333"/>
      <c r="CF68" s="333"/>
      <c r="CG68" s="333"/>
      <c r="CH68" s="333"/>
      <c r="CI68" s="333"/>
      <c r="CJ68" s="333"/>
      <c r="CK68" s="333"/>
      <c r="CL68" s="333"/>
      <c r="CM68" s="333"/>
      <c r="CN68" s="333"/>
      <c r="CO68" s="333"/>
      <c r="CP68" s="333"/>
      <c r="CQ68" s="333"/>
      <c r="CR68" s="333"/>
      <c r="CS68" s="333"/>
      <c r="CT68" s="354"/>
      <c r="CU68" s="333"/>
      <c r="CV68" s="333"/>
      <c r="CW68" s="333"/>
      <c r="CX68" s="333"/>
      <c r="CY68" s="333"/>
      <c r="CZ68" s="333"/>
      <c r="DA68" s="333"/>
      <c r="DB68" s="333"/>
      <c r="DC68" s="333"/>
      <c r="DD68" s="333"/>
      <c r="DE68" s="333"/>
      <c r="DF68" s="333"/>
      <c r="DG68" s="333"/>
      <c r="DH68" s="333"/>
      <c r="DI68" s="333"/>
      <c r="DJ68" s="354"/>
    </row>
    <row r="69" customHeight="1" spans="2:114">
      <c r="B69" s="274"/>
      <c r="C69" s="283"/>
      <c r="D69" s="284"/>
      <c r="E69" s="284"/>
      <c r="F69" s="284"/>
      <c r="G69" s="284"/>
      <c r="H69" s="284"/>
      <c r="I69" s="284"/>
      <c r="J69" s="284"/>
      <c r="K69" s="284"/>
      <c r="L69" s="284"/>
      <c r="M69" s="284"/>
      <c r="N69" s="284"/>
      <c r="O69" s="284"/>
      <c r="P69" s="284"/>
      <c r="Q69" s="284"/>
      <c r="R69" s="284"/>
      <c r="S69" s="284"/>
      <c r="T69" s="284"/>
      <c r="U69" s="274"/>
      <c r="V69" s="283"/>
      <c r="W69" s="284"/>
      <c r="X69" s="284"/>
      <c r="Y69" s="284"/>
      <c r="Z69" s="284"/>
      <c r="AA69" s="284"/>
      <c r="AB69" s="284"/>
      <c r="AC69" s="284"/>
      <c r="AD69" s="284"/>
      <c r="AE69" s="284"/>
      <c r="AF69" s="284"/>
      <c r="AG69" s="284"/>
      <c r="AH69" s="284"/>
      <c r="AI69" s="284"/>
      <c r="AJ69" s="284"/>
      <c r="AK69" s="284"/>
      <c r="AL69" s="284"/>
      <c r="AM69" s="284"/>
      <c r="AN69" s="274"/>
      <c r="AP69" s="328"/>
      <c r="AQ69" s="327"/>
      <c r="AR69" s="327"/>
      <c r="AS69" s="327"/>
      <c r="AT69" s="327"/>
      <c r="AU69" s="327"/>
      <c r="AV69" s="327"/>
      <c r="AW69" s="327"/>
      <c r="AX69" s="327"/>
      <c r="AY69" s="327"/>
      <c r="AZ69" s="327"/>
      <c r="BA69" s="327"/>
      <c r="BB69" s="327"/>
      <c r="BC69" s="327"/>
      <c r="BD69" s="327"/>
      <c r="BE69" s="327"/>
      <c r="BF69" s="327"/>
      <c r="BG69" s="327"/>
      <c r="BH69" s="327"/>
      <c r="BI69" s="328"/>
      <c r="BJ69" s="327"/>
      <c r="BK69" s="327"/>
      <c r="BL69" s="327"/>
      <c r="BM69" s="327"/>
      <c r="BN69" s="327"/>
      <c r="BO69" s="327"/>
      <c r="BP69" s="327"/>
      <c r="BQ69" s="327"/>
      <c r="BR69" s="327"/>
      <c r="BS69" s="327"/>
      <c r="BT69" s="327"/>
      <c r="BU69" s="327"/>
      <c r="BV69" s="327"/>
      <c r="BW69" s="327"/>
      <c r="BX69" s="327"/>
      <c r="BY69" s="327"/>
      <c r="BZ69" s="327"/>
      <c r="CA69" s="327"/>
      <c r="CB69" s="353"/>
      <c r="CD69" s="354"/>
      <c r="CE69" s="333"/>
      <c r="CF69" s="333"/>
      <c r="CG69" s="333"/>
      <c r="CH69" s="333"/>
      <c r="CI69" s="333"/>
      <c r="CJ69" s="333"/>
      <c r="CK69" s="333"/>
      <c r="CL69" s="333"/>
      <c r="CM69" s="333"/>
      <c r="CN69" s="333"/>
      <c r="CO69" s="333"/>
      <c r="CP69" s="333"/>
      <c r="CQ69" s="333"/>
      <c r="CR69" s="333"/>
      <c r="CS69" s="333"/>
      <c r="CT69" s="354"/>
      <c r="CU69" s="333"/>
      <c r="CV69" s="333"/>
      <c r="CW69" s="333"/>
      <c r="CX69" s="333"/>
      <c r="CY69" s="333"/>
      <c r="CZ69" s="333"/>
      <c r="DA69" s="333"/>
      <c r="DB69" s="333"/>
      <c r="DC69" s="333"/>
      <c r="DD69" s="333"/>
      <c r="DE69" s="333"/>
      <c r="DF69" s="333"/>
      <c r="DG69" s="333"/>
      <c r="DH69" s="333"/>
      <c r="DI69" s="333"/>
      <c r="DJ69" s="354"/>
    </row>
    <row r="70" customHeight="1" spans="2:114">
      <c r="B70" s="274"/>
      <c r="C70" s="283"/>
      <c r="D70" s="284"/>
      <c r="E70" s="284"/>
      <c r="F70" s="284"/>
      <c r="G70" s="284"/>
      <c r="H70" s="284"/>
      <c r="I70" s="284"/>
      <c r="J70" s="284"/>
      <c r="K70" s="284"/>
      <c r="L70" s="284"/>
      <c r="M70" s="284"/>
      <c r="N70" s="284"/>
      <c r="O70" s="284"/>
      <c r="P70" s="284"/>
      <c r="Q70" s="284"/>
      <c r="R70" s="284"/>
      <c r="S70" s="284"/>
      <c r="T70" s="284"/>
      <c r="U70" s="274"/>
      <c r="V70" s="283"/>
      <c r="W70" s="284"/>
      <c r="X70" s="284"/>
      <c r="Y70" s="284"/>
      <c r="Z70" s="284"/>
      <c r="AA70" s="284"/>
      <c r="AB70" s="284"/>
      <c r="AC70" s="284"/>
      <c r="AD70" s="284"/>
      <c r="AE70" s="284"/>
      <c r="AF70" s="284"/>
      <c r="AG70" s="284"/>
      <c r="AH70" s="284"/>
      <c r="AI70" s="284"/>
      <c r="AJ70" s="284"/>
      <c r="AK70" s="284"/>
      <c r="AL70" s="284"/>
      <c r="AM70" s="284"/>
      <c r="AN70" s="274"/>
      <c r="AP70" s="328"/>
      <c r="AQ70" s="327"/>
      <c r="AR70" s="327"/>
      <c r="AS70" s="327"/>
      <c r="AT70" s="327"/>
      <c r="AU70" s="327"/>
      <c r="AV70" s="327"/>
      <c r="AW70" s="327"/>
      <c r="AX70" s="327"/>
      <c r="AY70" s="327"/>
      <c r="AZ70" s="327"/>
      <c r="BA70" s="327"/>
      <c r="BB70" s="327"/>
      <c r="BC70" s="327"/>
      <c r="BD70" s="327"/>
      <c r="BE70" s="327"/>
      <c r="BF70" s="327"/>
      <c r="BG70" s="327"/>
      <c r="BH70" s="327"/>
      <c r="BI70" s="328"/>
      <c r="BJ70" s="327"/>
      <c r="BK70" s="327"/>
      <c r="BL70" s="327"/>
      <c r="BM70" s="327"/>
      <c r="BN70" s="327"/>
      <c r="BO70" s="327"/>
      <c r="BP70" s="327"/>
      <c r="BQ70" s="327"/>
      <c r="BR70" s="327"/>
      <c r="BS70" s="327"/>
      <c r="BT70" s="327"/>
      <c r="BU70" s="327"/>
      <c r="BV70" s="327"/>
      <c r="BW70" s="327"/>
      <c r="BX70" s="327"/>
      <c r="BY70" s="327"/>
      <c r="BZ70" s="327"/>
      <c r="CA70" s="327"/>
      <c r="CB70" s="353"/>
      <c r="CD70" s="354"/>
      <c r="CE70" s="333"/>
      <c r="CF70" s="333"/>
      <c r="CG70" s="333"/>
      <c r="CH70" s="333"/>
      <c r="CI70" s="333"/>
      <c r="CJ70" s="333"/>
      <c r="CK70" s="333"/>
      <c r="CL70" s="333"/>
      <c r="CM70" s="333"/>
      <c r="CN70" s="333"/>
      <c r="CO70" s="333"/>
      <c r="CP70" s="333"/>
      <c r="CQ70" s="333"/>
      <c r="CR70" s="333"/>
      <c r="CS70" s="333"/>
      <c r="CT70" s="354"/>
      <c r="CU70" s="333"/>
      <c r="CV70" s="333"/>
      <c r="CW70" s="333"/>
      <c r="CX70" s="333"/>
      <c r="CY70" s="333"/>
      <c r="CZ70" s="333"/>
      <c r="DA70" s="333"/>
      <c r="DB70" s="333"/>
      <c r="DC70" s="333"/>
      <c r="DD70" s="333"/>
      <c r="DE70" s="333"/>
      <c r="DF70" s="333"/>
      <c r="DG70" s="333"/>
      <c r="DH70" s="333"/>
      <c r="DI70" s="333"/>
      <c r="DJ70" s="354"/>
    </row>
    <row r="71" customHeight="1" spans="2:114">
      <c r="B71" s="274"/>
      <c r="C71" s="274"/>
      <c r="D71" s="274"/>
      <c r="E71" s="274"/>
      <c r="F71" s="274"/>
      <c r="G71" s="274"/>
      <c r="H71" s="274"/>
      <c r="I71" s="274"/>
      <c r="J71" s="274"/>
      <c r="K71" s="274"/>
      <c r="L71" s="274"/>
      <c r="M71" s="274"/>
      <c r="N71" s="274"/>
      <c r="O71" s="274"/>
      <c r="P71" s="274"/>
      <c r="Q71" s="274"/>
      <c r="R71" s="274"/>
      <c r="S71" s="274"/>
      <c r="T71" s="274"/>
      <c r="U71" s="274"/>
      <c r="V71" s="274"/>
      <c r="W71" s="274"/>
      <c r="X71" s="274"/>
      <c r="Y71" s="274"/>
      <c r="Z71" s="274"/>
      <c r="AA71" s="274"/>
      <c r="AB71" s="274"/>
      <c r="AC71" s="274"/>
      <c r="AD71" s="274"/>
      <c r="AE71" s="274"/>
      <c r="AF71" s="274"/>
      <c r="AG71" s="274"/>
      <c r="AH71" s="274"/>
      <c r="AI71" s="274"/>
      <c r="AJ71" s="274"/>
      <c r="AK71" s="274"/>
      <c r="AL71" s="274"/>
      <c r="AM71" s="274"/>
      <c r="AN71" s="274"/>
      <c r="AP71" s="328"/>
      <c r="AQ71" s="327"/>
      <c r="AR71" s="327"/>
      <c r="AS71" s="327"/>
      <c r="AT71" s="327"/>
      <c r="AU71" s="327"/>
      <c r="AV71" s="327"/>
      <c r="AW71" s="327"/>
      <c r="AX71" s="327"/>
      <c r="AY71" s="327"/>
      <c r="AZ71" s="327"/>
      <c r="BA71" s="327"/>
      <c r="BB71" s="327"/>
      <c r="BC71" s="327"/>
      <c r="BD71" s="327"/>
      <c r="BE71" s="327"/>
      <c r="BF71" s="327"/>
      <c r="BG71" s="327"/>
      <c r="BH71" s="327"/>
      <c r="BI71" s="328"/>
      <c r="BJ71" s="327"/>
      <c r="BK71" s="327"/>
      <c r="BL71" s="327"/>
      <c r="BM71" s="327"/>
      <c r="BN71" s="327"/>
      <c r="BO71" s="327"/>
      <c r="BP71" s="327"/>
      <c r="BQ71" s="327"/>
      <c r="BR71" s="327"/>
      <c r="BS71" s="327"/>
      <c r="BT71" s="327"/>
      <c r="BU71" s="327"/>
      <c r="BV71" s="327"/>
      <c r="BW71" s="327"/>
      <c r="BX71" s="327"/>
      <c r="BY71" s="327"/>
      <c r="BZ71" s="327"/>
      <c r="CA71" s="327"/>
      <c r="CB71" s="353"/>
      <c r="CD71" s="354"/>
      <c r="CE71" s="354"/>
      <c r="CF71" s="354"/>
      <c r="CG71" s="354"/>
      <c r="CH71" s="354"/>
      <c r="CI71" s="354"/>
      <c r="CJ71" s="354"/>
      <c r="CK71" s="354"/>
      <c r="CL71" s="354"/>
      <c r="CM71" s="354"/>
      <c r="CN71" s="354"/>
      <c r="CO71" s="354"/>
      <c r="CP71" s="354"/>
      <c r="CQ71" s="354"/>
      <c r="CR71" s="354"/>
      <c r="CS71" s="354"/>
      <c r="CT71" s="354"/>
      <c r="CU71" s="354"/>
      <c r="CV71" s="354"/>
      <c r="CW71" s="354"/>
      <c r="CX71" s="354"/>
      <c r="CY71" s="354"/>
      <c r="CZ71" s="354"/>
      <c r="DA71" s="354"/>
      <c r="DB71" s="354"/>
      <c r="DC71" s="354"/>
      <c r="DD71" s="354"/>
      <c r="DE71" s="354"/>
      <c r="DF71" s="354"/>
      <c r="DG71" s="354"/>
      <c r="DH71" s="354"/>
      <c r="DI71" s="354"/>
      <c r="DJ71" s="354"/>
    </row>
    <row r="72" customHeight="1" spans="2:114">
      <c r="B72" s="274"/>
      <c r="C72" s="276" t="s">
        <v>21</v>
      </c>
      <c r="D72" s="276"/>
      <c r="E72" s="277"/>
      <c r="F72" s="277"/>
      <c r="G72" s="277"/>
      <c r="H72" s="277"/>
      <c r="I72" s="277"/>
      <c r="J72" s="277"/>
      <c r="K72" s="277"/>
      <c r="L72" s="277"/>
      <c r="M72" s="277"/>
      <c r="N72" s="277"/>
      <c r="O72" s="277"/>
      <c r="P72" s="277"/>
      <c r="Q72" s="277"/>
      <c r="R72" s="277"/>
      <c r="S72" s="306"/>
      <c r="T72" s="306"/>
      <c r="U72" s="274"/>
      <c r="V72" s="276" t="s">
        <v>21</v>
      </c>
      <c r="W72" s="276"/>
      <c r="X72" s="277"/>
      <c r="Y72" s="277"/>
      <c r="Z72" s="277"/>
      <c r="AA72" s="277"/>
      <c r="AB72" s="277"/>
      <c r="AC72" s="277"/>
      <c r="AD72" s="277"/>
      <c r="AE72" s="277"/>
      <c r="AF72" s="277"/>
      <c r="AG72" s="277"/>
      <c r="AH72" s="277"/>
      <c r="AI72" s="277"/>
      <c r="AJ72" s="277"/>
      <c r="AK72" s="277"/>
      <c r="AL72" s="306"/>
      <c r="AM72" s="306"/>
      <c r="AN72" s="274"/>
      <c r="AP72" s="328"/>
      <c r="AQ72" s="327"/>
      <c r="AR72" s="327"/>
      <c r="AS72" s="327"/>
      <c r="AT72" s="327"/>
      <c r="AU72" s="327"/>
      <c r="AV72" s="327"/>
      <c r="AW72" s="327"/>
      <c r="AX72" s="327"/>
      <c r="AY72" s="327"/>
      <c r="AZ72" s="327"/>
      <c r="BA72" s="327"/>
      <c r="BB72" s="327"/>
      <c r="BC72" s="327"/>
      <c r="BD72" s="327"/>
      <c r="BE72" s="327"/>
      <c r="BF72" s="327"/>
      <c r="BG72" s="327"/>
      <c r="BH72" s="327"/>
      <c r="BI72" s="328"/>
      <c r="BJ72" s="327"/>
      <c r="BK72" s="327"/>
      <c r="BL72" s="327"/>
      <c r="BM72" s="327"/>
      <c r="BN72" s="327"/>
      <c r="BO72" s="327"/>
      <c r="BP72" s="327"/>
      <c r="BQ72" s="327"/>
      <c r="BR72" s="327"/>
      <c r="BS72" s="327"/>
      <c r="BT72" s="327"/>
      <c r="BU72" s="327"/>
      <c r="BV72" s="327"/>
      <c r="BW72" s="327"/>
      <c r="BX72" s="327"/>
      <c r="BY72" s="327"/>
      <c r="BZ72" s="327"/>
      <c r="CA72" s="327"/>
      <c r="CB72" s="353"/>
      <c r="CD72" s="354"/>
      <c r="CE72" s="356" t="s">
        <v>8</v>
      </c>
      <c r="CF72" s="356"/>
      <c r="CG72" s="356"/>
      <c r="CH72" s="356"/>
      <c r="CI72" s="357" t="s">
        <v>12</v>
      </c>
      <c r="CJ72" s="357"/>
      <c r="CK72" s="357"/>
      <c r="CL72" s="366"/>
      <c r="CM72" s="366"/>
      <c r="CN72" s="366"/>
      <c r="CO72" s="366"/>
      <c r="CP72" s="366"/>
      <c r="CQ72" s="366"/>
      <c r="CR72" s="366"/>
      <c r="CS72" s="366"/>
      <c r="CT72" s="354"/>
      <c r="CU72" s="356" t="s">
        <v>8</v>
      </c>
      <c r="CV72" s="356"/>
      <c r="CW72" s="356"/>
      <c r="CX72" s="356"/>
      <c r="CY72" s="357" t="s">
        <v>12</v>
      </c>
      <c r="CZ72" s="357"/>
      <c r="DA72" s="357"/>
      <c r="DB72" s="366"/>
      <c r="DC72" s="366"/>
      <c r="DD72" s="366"/>
      <c r="DE72" s="366"/>
      <c r="DF72" s="366"/>
      <c r="DG72" s="366"/>
      <c r="DH72" s="366"/>
      <c r="DI72" s="366"/>
      <c r="DJ72" s="354"/>
    </row>
    <row r="73" customHeight="1" spans="2:114">
      <c r="B73" s="274"/>
      <c r="C73" s="278"/>
      <c r="D73" s="278"/>
      <c r="E73" s="277"/>
      <c r="F73" s="277"/>
      <c r="G73" s="277"/>
      <c r="H73" s="277"/>
      <c r="I73" s="277"/>
      <c r="J73" s="277"/>
      <c r="K73" s="277"/>
      <c r="L73" s="277"/>
      <c r="M73" s="277"/>
      <c r="N73" s="277"/>
      <c r="O73" s="277"/>
      <c r="P73" s="277"/>
      <c r="Q73" s="277"/>
      <c r="R73" s="277"/>
      <c r="S73" s="306"/>
      <c r="T73" s="306"/>
      <c r="U73" s="274"/>
      <c r="V73" s="278"/>
      <c r="W73" s="278"/>
      <c r="X73" s="277"/>
      <c r="Y73" s="277"/>
      <c r="Z73" s="277"/>
      <c r="AA73" s="277"/>
      <c r="AB73" s="277"/>
      <c r="AC73" s="277"/>
      <c r="AD73" s="277"/>
      <c r="AE73" s="277"/>
      <c r="AF73" s="277"/>
      <c r="AG73" s="277"/>
      <c r="AH73" s="277"/>
      <c r="AI73" s="277"/>
      <c r="AJ73" s="277"/>
      <c r="AK73" s="277"/>
      <c r="AL73" s="306"/>
      <c r="AM73" s="306"/>
      <c r="AN73" s="274"/>
      <c r="AP73" s="328"/>
      <c r="AQ73" s="327"/>
      <c r="AR73" s="327"/>
      <c r="AS73" s="327"/>
      <c r="AT73" s="327"/>
      <c r="AU73" s="327"/>
      <c r="AV73" s="327"/>
      <c r="AW73" s="327"/>
      <c r="AX73" s="327"/>
      <c r="AY73" s="327"/>
      <c r="AZ73" s="327"/>
      <c r="BA73" s="327"/>
      <c r="BB73" s="327"/>
      <c r="BC73" s="327"/>
      <c r="BD73" s="327"/>
      <c r="BE73" s="327"/>
      <c r="BF73" s="327"/>
      <c r="BG73" s="327"/>
      <c r="BH73" s="327"/>
      <c r="BI73" s="328"/>
      <c r="BJ73" s="327"/>
      <c r="BK73" s="327"/>
      <c r="BL73" s="327"/>
      <c r="BM73" s="327"/>
      <c r="BN73" s="327"/>
      <c r="BO73" s="327"/>
      <c r="BP73" s="327"/>
      <c r="BQ73" s="327"/>
      <c r="BR73" s="327"/>
      <c r="BS73" s="327"/>
      <c r="BT73" s="327"/>
      <c r="BU73" s="327"/>
      <c r="BV73" s="327"/>
      <c r="BW73" s="327"/>
      <c r="BX73" s="327"/>
      <c r="BY73" s="327"/>
      <c r="BZ73" s="327"/>
      <c r="CA73" s="327"/>
      <c r="CB73" s="353"/>
      <c r="CD73" s="354"/>
      <c r="CE73" s="356"/>
      <c r="CF73" s="356"/>
      <c r="CG73" s="356"/>
      <c r="CH73" s="356"/>
      <c r="CI73" s="357"/>
      <c r="CJ73" s="357"/>
      <c r="CK73" s="357"/>
      <c r="CL73" s="366"/>
      <c r="CM73" s="366"/>
      <c r="CN73" s="366"/>
      <c r="CO73" s="366"/>
      <c r="CP73" s="366"/>
      <c r="CQ73" s="366"/>
      <c r="CR73" s="366"/>
      <c r="CS73" s="366"/>
      <c r="CT73" s="354"/>
      <c r="CU73" s="356"/>
      <c r="CV73" s="356"/>
      <c r="CW73" s="356"/>
      <c r="CX73" s="356"/>
      <c r="CY73" s="357"/>
      <c r="CZ73" s="357"/>
      <c r="DA73" s="357"/>
      <c r="DB73" s="366"/>
      <c r="DC73" s="366"/>
      <c r="DD73" s="366"/>
      <c r="DE73" s="366"/>
      <c r="DF73" s="366"/>
      <c r="DG73" s="366"/>
      <c r="DH73" s="366"/>
      <c r="DI73" s="366"/>
      <c r="DJ73" s="354"/>
    </row>
    <row r="74" customHeight="1" spans="2:114">
      <c r="B74" s="274"/>
      <c r="C74" s="279" t="s">
        <v>67</v>
      </c>
      <c r="D74" s="280"/>
      <c r="E74" s="280"/>
      <c r="F74" s="280"/>
      <c r="G74" s="280"/>
      <c r="H74" s="280"/>
      <c r="I74" s="280"/>
      <c r="J74" s="280"/>
      <c r="K74" s="280"/>
      <c r="L74" s="280"/>
      <c r="M74" s="280"/>
      <c r="N74" s="280"/>
      <c r="O74" s="280"/>
      <c r="P74" s="280"/>
      <c r="Q74" s="280"/>
      <c r="R74" s="280"/>
      <c r="S74" s="280"/>
      <c r="T74" s="280"/>
      <c r="U74" s="274"/>
      <c r="V74" s="279" t="s">
        <v>67</v>
      </c>
      <c r="W74" s="280"/>
      <c r="X74" s="280"/>
      <c r="Y74" s="280"/>
      <c r="Z74" s="280"/>
      <c r="AA74" s="280"/>
      <c r="AB74" s="280"/>
      <c r="AC74" s="280"/>
      <c r="AD74" s="280"/>
      <c r="AE74" s="280"/>
      <c r="AF74" s="280"/>
      <c r="AG74" s="280"/>
      <c r="AH74" s="280"/>
      <c r="AI74" s="280"/>
      <c r="AJ74" s="280"/>
      <c r="AK74" s="280"/>
      <c r="AL74" s="280"/>
      <c r="AM74" s="280"/>
      <c r="AN74" s="274"/>
      <c r="AP74" s="328"/>
      <c r="AQ74" s="327"/>
      <c r="AR74" s="327"/>
      <c r="AS74" s="327"/>
      <c r="AT74" s="327"/>
      <c r="AU74" s="327"/>
      <c r="AV74" s="327"/>
      <c r="AW74" s="327"/>
      <c r="AX74" s="327"/>
      <c r="AY74" s="327"/>
      <c r="AZ74" s="327"/>
      <c r="BA74" s="327"/>
      <c r="BB74" s="327"/>
      <c r="BC74" s="327"/>
      <c r="BD74" s="327"/>
      <c r="BE74" s="327"/>
      <c r="BF74" s="327"/>
      <c r="BG74" s="327"/>
      <c r="BH74" s="327"/>
      <c r="BI74" s="328"/>
      <c r="BJ74" s="327"/>
      <c r="BK74" s="327"/>
      <c r="BL74" s="327"/>
      <c r="BM74" s="327"/>
      <c r="BN74" s="327"/>
      <c r="BO74" s="327"/>
      <c r="BP74" s="327"/>
      <c r="BQ74" s="327"/>
      <c r="BR74" s="327"/>
      <c r="BS74" s="327"/>
      <c r="BT74" s="327"/>
      <c r="BU74" s="327"/>
      <c r="BV74" s="327"/>
      <c r="BW74" s="327"/>
      <c r="BX74" s="327"/>
      <c r="BY74" s="327"/>
      <c r="BZ74" s="327"/>
      <c r="CA74" s="327"/>
      <c r="CB74" s="353"/>
      <c r="CD74" s="354"/>
      <c r="CE74" s="356"/>
      <c r="CF74" s="356"/>
      <c r="CG74" s="356"/>
      <c r="CH74" s="356"/>
      <c r="CI74" s="358" t="s">
        <v>70</v>
      </c>
      <c r="CJ74" s="358"/>
      <c r="CK74" s="358"/>
      <c r="CL74" s="367"/>
      <c r="CM74" s="367"/>
      <c r="CN74" s="367"/>
      <c r="CO74" s="367"/>
      <c r="CP74" s="367"/>
      <c r="CQ74" s="367"/>
      <c r="CR74" s="367"/>
      <c r="CS74" s="367"/>
      <c r="CT74" s="354"/>
      <c r="CU74" s="356"/>
      <c r="CV74" s="356"/>
      <c r="CW74" s="356"/>
      <c r="CX74" s="356"/>
      <c r="CY74" s="358" t="s">
        <v>70</v>
      </c>
      <c r="CZ74" s="358"/>
      <c r="DA74" s="358"/>
      <c r="DB74" s="367"/>
      <c r="DC74" s="367"/>
      <c r="DD74" s="367"/>
      <c r="DE74" s="367"/>
      <c r="DF74" s="367"/>
      <c r="DG74" s="367"/>
      <c r="DH74" s="367"/>
      <c r="DI74" s="367"/>
      <c r="DJ74" s="354"/>
    </row>
    <row r="75" customHeight="1" spans="2:114">
      <c r="B75" s="274"/>
      <c r="C75" s="279"/>
      <c r="D75" s="280"/>
      <c r="E75" s="280"/>
      <c r="F75" s="280"/>
      <c r="G75" s="280"/>
      <c r="H75" s="280"/>
      <c r="I75" s="280"/>
      <c r="J75" s="280"/>
      <c r="K75" s="280"/>
      <c r="L75" s="280"/>
      <c r="M75" s="280"/>
      <c r="N75" s="280"/>
      <c r="O75" s="280"/>
      <c r="P75" s="280"/>
      <c r="Q75" s="280"/>
      <c r="R75" s="280"/>
      <c r="S75" s="280"/>
      <c r="T75" s="280"/>
      <c r="U75" s="274"/>
      <c r="V75" s="279"/>
      <c r="W75" s="280"/>
      <c r="X75" s="280"/>
      <c r="Y75" s="280"/>
      <c r="Z75" s="280"/>
      <c r="AA75" s="280"/>
      <c r="AB75" s="280"/>
      <c r="AC75" s="280"/>
      <c r="AD75" s="280"/>
      <c r="AE75" s="280"/>
      <c r="AF75" s="280"/>
      <c r="AG75" s="280"/>
      <c r="AH75" s="280"/>
      <c r="AI75" s="280"/>
      <c r="AJ75" s="280"/>
      <c r="AK75" s="280"/>
      <c r="AL75" s="280"/>
      <c r="AM75" s="280"/>
      <c r="AN75" s="274"/>
      <c r="AP75" s="328"/>
      <c r="AQ75" s="328"/>
      <c r="AR75" s="328"/>
      <c r="AS75" s="328"/>
      <c r="AT75" s="328"/>
      <c r="AU75" s="328"/>
      <c r="AV75" s="328"/>
      <c r="AW75" s="328"/>
      <c r="AX75" s="328"/>
      <c r="AY75" s="328"/>
      <c r="AZ75" s="328"/>
      <c r="BA75" s="328"/>
      <c r="BB75" s="328"/>
      <c r="BC75" s="328"/>
      <c r="BD75" s="328"/>
      <c r="BE75" s="328"/>
      <c r="BF75" s="328"/>
      <c r="BG75" s="328"/>
      <c r="BH75" s="328"/>
      <c r="BI75" s="328"/>
      <c r="BJ75" s="328"/>
      <c r="BK75" s="328"/>
      <c r="BL75" s="328"/>
      <c r="BM75" s="328"/>
      <c r="BN75" s="328"/>
      <c r="BO75" s="328"/>
      <c r="BP75" s="328"/>
      <c r="BQ75" s="328"/>
      <c r="BR75" s="328"/>
      <c r="BS75" s="328"/>
      <c r="BT75" s="328"/>
      <c r="BU75" s="328"/>
      <c r="BV75" s="328"/>
      <c r="BW75" s="328"/>
      <c r="BX75" s="328"/>
      <c r="BY75" s="328"/>
      <c r="BZ75" s="328"/>
      <c r="CA75" s="328"/>
      <c r="CB75" s="353"/>
      <c r="CD75" s="354"/>
      <c r="CE75" s="356"/>
      <c r="CF75" s="356"/>
      <c r="CG75" s="356"/>
      <c r="CH75" s="356"/>
      <c r="CI75" s="358"/>
      <c r="CJ75" s="358"/>
      <c r="CK75" s="358"/>
      <c r="CL75" s="367"/>
      <c r="CM75" s="367"/>
      <c r="CN75" s="367"/>
      <c r="CO75" s="367"/>
      <c r="CP75" s="367"/>
      <c r="CQ75" s="367"/>
      <c r="CR75" s="367"/>
      <c r="CS75" s="367"/>
      <c r="CT75" s="354"/>
      <c r="CU75" s="356"/>
      <c r="CV75" s="356"/>
      <c r="CW75" s="356"/>
      <c r="CX75" s="356"/>
      <c r="CY75" s="358"/>
      <c r="CZ75" s="358"/>
      <c r="DA75" s="358"/>
      <c r="DB75" s="367"/>
      <c r="DC75" s="367"/>
      <c r="DD75" s="367"/>
      <c r="DE75" s="367"/>
      <c r="DF75" s="367"/>
      <c r="DG75" s="367"/>
      <c r="DH75" s="367"/>
      <c r="DI75" s="367"/>
      <c r="DJ75" s="354"/>
    </row>
    <row r="76" customHeight="1" spans="2:114">
      <c r="B76" s="274"/>
      <c r="C76" s="279"/>
      <c r="D76" s="280"/>
      <c r="E76" s="280"/>
      <c r="F76" s="280"/>
      <c r="G76" s="280"/>
      <c r="H76" s="280"/>
      <c r="I76" s="280"/>
      <c r="J76" s="280"/>
      <c r="K76" s="280"/>
      <c r="L76" s="280"/>
      <c r="M76" s="280"/>
      <c r="N76" s="280"/>
      <c r="O76" s="280"/>
      <c r="P76" s="280"/>
      <c r="Q76" s="280"/>
      <c r="R76" s="280"/>
      <c r="S76" s="280"/>
      <c r="T76" s="280"/>
      <c r="U76" s="274"/>
      <c r="V76" s="279"/>
      <c r="W76" s="280"/>
      <c r="X76" s="280"/>
      <c r="Y76" s="280"/>
      <c r="Z76" s="280"/>
      <c r="AA76" s="280"/>
      <c r="AB76" s="280"/>
      <c r="AC76" s="280"/>
      <c r="AD76" s="280"/>
      <c r="AE76" s="280"/>
      <c r="AF76" s="280"/>
      <c r="AG76" s="280"/>
      <c r="AH76" s="280"/>
      <c r="AI76" s="280"/>
      <c r="AJ76" s="280"/>
      <c r="AK76" s="280"/>
      <c r="AL76" s="280"/>
      <c r="AM76" s="280"/>
      <c r="AN76" s="274"/>
      <c r="AP76" s="328"/>
      <c r="AQ76" s="326"/>
      <c r="AR76" s="326"/>
      <c r="AS76" s="326"/>
      <c r="AT76" s="326"/>
      <c r="AU76" s="326"/>
      <c r="AV76" s="326"/>
      <c r="AW76" s="326"/>
      <c r="AX76" s="326"/>
      <c r="AY76" s="326"/>
      <c r="AZ76" s="326"/>
      <c r="BA76" s="326"/>
      <c r="BB76" s="326"/>
      <c r="BC76" s="326"/>
      <c r="BD76" s="326"/>
      <c r="BE76" s="326"/>
      <c r="BF76" s="326"/>
      <c r="BG76" s="340"/>
      <c r="BH76" s="340"/>
      <c r="BI76" s="383"/>
      <c r="BJ76" s="326"/>
      <c r="BK76" s="326"/>
      <c r="BL76" s="326"/>
      <c r="BM76" s="326"/>
      <c r="BN76" s="326"/>
      <c r="BO76" s="326"/>
      <c r="BP76" s="326"/>
      <c r="BQ76" s="326"/>
      <c r="BR76" s="326"/>
      <c r="BS76" s="326"/>
      <c r="BT76" s="326"/>
      <c r="BU76" s="326"/>
      <c r="BV76" s="326"/>
      <c r="BW76" s="326"/>
      <c r="BX76" s="326"/>
      <c r="BY76" s="326"/>
      <c r="BZ76" s="340"/>
      <c r="CA76" s="340"/>
      <c r="CB76" s="353"/>
      <c r="CD76" s="354"/>
      <c r="CE76" s="356"/>
      <c r="CF76" s="356"/>
      <c r="CG76" s="356"/>
      <c r="CH76" s="356"/>
      <c r="CI76" s="359" t="s">
        <v>73</v>
      </c>
      <c r="CJ76" s="359"/>
      <c r="CK76" s="359"/>
      <c r="CL76" s="368">
        <v>0</v>
      </c>
      <c r="CM76" s="368"/>
      <c r="CN76" s="369"/>
      <c r="CO76" s="369"/>
      <c r="CP76" s="369"/>
      <c r="CQ76" s="369"/>
      <c r="CR76" s="369"/>
      <c r="CS76" s="369"/>
      <c r="CT76" s="379"/>
      <c r="CU76" s="356"/>
      <c r="CV76" s="356"/>
      <c r="CW76" s="356"/>
      <c r="CX76" s="356"/>
      <c r="CY76" s="359" t="s">
        <v>73</v>
      </c>
      <c r="CZ76" s="359"/>
      <c r="DA76" s="359"/>
      <c r="DB76" s="368">
        <v>0</v>
      </c>
      <c r="DC76" s="368"/>
      <c r="DD76" s="369"/>
      <c r="DE76" s="369"/>
      <c r="DF76" s="369"/>
      <c r="DG76" s="369"/>
      <c r="DH76" s="369"/>
      <c r="DI76" s="369"/>
      <c r="DJ76" s="354"/>
    </row>
    <row r="77" customHeight="1" spans="2:114">
      <c r="B77" s="274"/>
      <c r="C77" s="281" t="s">
        <v>74</v>
      </c>
      <c r="D77" s="282"/>
      <c r="E77" s="282"/>
      <c r="F77" s="282"/>
      <c r="G77" s="282"/>
      <c r="H77" s="282"/>
      <c r="I77" s="282"/>
      <c r="J77" s="282"/>
      <c r="K77" s="282"/>
      <c r="L77" s="282"/>
      <c r="M77" s="282"/>
      <c r="N77" s="282"/>
      <c r="O77" s="282"/>
      <c r="P77" s="282"/>
      <c r="Q77" s="282"/>
      <c r="R77" s="282"/>
      <c r="S77" s="282"/>
      <c r="T77" s="282"/>
      <c r="U77" s="274"/>
      <c r="V77" s="281" t="s">
        <v>74</v>
      </c>
      <c r="W77" s="282"/>
      <c r="X77" s="282"/>
      <c r="Y77" s="282"/>
      <c r="Z77" s="282"/>
      <c r="AA77" s="282"/>
      <c r="AB77" s="282"/>
      <c r="AC77" s="282"/>
      <c r="AD77" s="282"/>
      <c r="AE77" s="282"/>
      <c r="AF77" s="282"/>
      <c r="AG77" s="282"/>
      <c r="AH77" s="282"/>
      <c r="AI77" s="282"/>
      <c r="AJ77" s="282"/>
      <c r="AK77" s="282"/>
      <c r="AL77" s="282"/>
      <c r="AM77" s="282"/>
      <c r="AN77" s="274"/>
      <c r="AP77" s="328"/>
      <c r="AQ77" s="326"/>
      <c r="AR77" s="326"/>
      <c r="AS77" s="326"/>
      <c r="AT77" s="326"/>
      <c r="AU77" s="326"/>
      <c r="AV77" s="326"/>
      <c r="AW77" s="326"/>
      <c r="AX77" s="326"/>
      <c r="AY77" s="326"/>
      <c r="AZ77" s="326"/>
      <c r="BA77" s="326"/>
      <c r="BB77" s="326"/>
      <c r="BC77" s="326"/>
      <c r="BD77" s="326"/>
      <c r="BE77" s="326"/>
      <c r="BF77" s="326"/>
      <c r="BG77" s="341"/>
      <c r="BH77" s="341"/>
      <c r="BI77" s="383"/>
      <c r="BJ77" s="326"/>
      <c r="BK77" s="326"/>
      <c r="BL77" s="326"/>
      <c r="BM77" s="326"/>
      <c r="BN77" s="326"/>
      <c r="BO77" s="326"/>
      <c r="BP77" s="326"/>
      <c r="BQ77" s="326"/>
      <c r="BR77" s="326"/>
      <c r="BS77" s="326"/>
      <c r="BT77" s="326"/>
      <c r="BU77" s="326"/>
      <c r="BV77" s="326"/>
      <c r="BW77" s="326"/>
      <c r="BX77" s="326"/>
      <c r="BY77" s="326"/>
      <c r="BZ77" s="341"/>
      <c r="CA77" s="341"/>
      <c r="CB77" s="353"/>
      <c r="CD77" s="354"/>
      <c r="CE77" s="356"/>
      <c r="CF77" s="356"/>
      <c r="CG77" s="356"/>
      <c r="CH77" s="356"/>
      <c r="CI77" s="359"/>
      <c r="CJ77" s="359"/>
      <c r="CK77" s="359"/>
      <c r="CL77" s="368"/>
      <c r="CM77" s="368"/>
      <c r="CN77" s="369"/>
      <c r="CO77" s="369"/>
      <c r="CP77" s="369"/>
      <c r="CQ77" s="369"/>
      <c r="CR77" s="369"/>
      <c r="CS77" s="369"/>
      <c r="CT77" s="379"/>
      <c r="CU77" s="356"/>
      <c r="CV77" s="356"/>
      <c r="CW77" s="356"/>
      <c r="CX77" s="356"/>
      <c r="CY77" s="359"/>
      <c r="CZ77" s="359"/>
      <c r="DA77" s="359"/>
      <c r="DB77" s="368"/>
      <c r="DC77" s="368"/>
      <c r="DD77" s="369"/>
      <c r="DE77" s="369"/>
      <c r="DF77" s="369"/>
      <c r="DG77" s="369"/>
      <c r="DH77" s="369"/>
      <c r="DI77" s="369"/>
      <c r="DJ77" s="354"/>
    </row>
    <row r="78" customHeight="1" spans="2:114">
      <c r="B78" s="274"/>
      <c r="C78" s="281"/>
      <c r="D78" s="282"/>
      <c r="E78" s="282"/>
      <c r="F78" s="282"/>
      <c r="G78" s="282"/>
      <c r="H78" s="282"/>
      <c r="I78" s="282"/>
      <c r="J78" s="282"/>
      <c r="K78" s="282"/>
      <c r="L78" s="282"/>
      <c r="M78" s="282"/>
      <c r="N78" s="282"/>
      <c r="O78" s="282"/>
      <c r="P78" s="282"/>
      <c r="Q78" s="282"/>
      <c r="R78" s="282"/>
      <c r="S78" s="282"/>
      <c r="T78" s="282"/>
      <c r="U78" s="274"/>
      <c r="V78" s="281"/>
      <c r="W78" s="282"/>
      <c r="X78" s="282"/>
      <c r="Y78" s="282"/>
      <c r="Z78" s="282"/>
      <c r="AA78" s="282"/>
      <c r="AB78" s="282"/>
      <c r="AC78" s="282"/>
      <c r="AD78" s="282"/>
      <c r="AE78" s="282"/>
      <c r="AF78" s="282"/>
      <c r="AG78" s="282"/>
      <c r="AH78" s="282"/>
      <c r="AI78" s="282"/>
      <c r="AJ78" s="282"/>
      <c r="AK78" s="282"/>
      <c r="AL78" s="282"/>
      <c r="AM78" s="282"/>
      <c r="AN78" s="274"/>
      <c r="AP78" s="328"/>
      <c r="AQ78" s="327"/>
      <c r="AR78" s="327"/>
      <c r="AS78" s="327"/>
      <c r="AT78" s="327"/>
      <c r="AU78" s="327"/>
      <c r="AV78" s="327"/>
      <c r="AW78" s="327"/>
      <c r="AX78" s="327"/>
      <c r="AY78" s="327"/>
      <c r="AZ78" s="327"/>
      <c r="BA78" s="327"/>
      <c r="BB78" s="327"/>
      <c r="BC78" s="327"/>
      <c r="BD78" s="327"/>
      <c r="BE78" s="327"/>
      <c r="BF78" s="327"/>
      <c r="BG78" s="327"/>
      <c r="BH78" s="327"/>
      <c r="BI78" s="383"/>
      <c r="BJ78" s="327"/>
      <c r="BK78" s="327"/>
      <c r="BL78" s="327"/>
      <c r="BM78" s="327"/>
      <c r="BN78" s="327"/>
      <c r="BO78" s="327"/>
      <c r="BP78" s="327"/>
      <c r="BQ78" s="327"/>
      <c r="BR78" s="327"/>
      <c r="BS78" s="327"/>
      <c r="BT78" s="327"/>
      <c r="BU78" s="327"/>
      <c r="BV78" s="327"/>
      <c r="BW78" s="327"/>
      <c r="BX78" s="327"/>
      <c r="BY78" s="327"/>
      <c r="BZ78" s="327"/>
      <c r="CA78" s="327"/>
      <c r="CB78" s="353"/>
      <c r="CD78" s="354"/>
      <c r="CE78" s="361" t="s">
        <v>83</v>
      </c>
      <c r="CF78" s="361"/>
      <c r="CG78" s="361"/>
      <c r="CH78" s="361"/>
      <c r="CI78" s="361"/>
      <c r="CJ78" s="361"/>
      <c r="CK78" s="361"/>
      <c r="CL78" s="361"/>
      <c r="CM78" s="361"/>
      <c r="CN78" s="361"/>
      <c r="CO78" s="361"/>
      <c r="CP78" s="361"/>
      <c r="CQ78" s="361"/>
      <c r="CR78" s="361"/>
      <c r="CS78" s="361"/>
      <c r="CT78" s="354"/>
      <c r="CU78" s="361" t="s">
        <v>83</v>
      </c>
      <c r="CV78" s="361"/>
      <c r="CW78" s="361"/>
      <c r="CX78" s="361"/>
      <c r="CY78" s="361"/>
      <c r="CZ78" s="361"/>
      <c r="DA78" s="361"/>
      <c r="DB78" s="361"/>
      <c r="DC78" s="361"/>
      <c r="DD78" s="361"/>
      <c r="DE78" s="361"/>
      <c r="DF78" s="361"/>
      <c r="DG78" s="361"/>
      <c r="DH78" s="361"/>
      <c r="DI78" s="361"/>
      <c r="DJ78" s="354"/>
    </row>
    <row r="79" customHeight="1" spans="2:114">
      <c r="B79" s="274"/>
      <c r="C79" s="281"/>
      <c r="D79" s="282"/>
      <c r="E79" s="282"/>
      <c r="F79" s="282"/>
      <c r="G79" s="282"/>
      <c r="H79" s="282"/>
      <c r="I79" s="282"/>
      <c r="J79" s="282"/>
      <c r="K79" s="282"/>
      <c r="L79" s="282"/>
      <c r="M79" s="282"/>
      <c r="N79" s="282"/>
      <c r="O79" s="282"/>
      <c r="P79" s="282"/>
      <c r="Q79" s="282"/>
      <c r="R79" s="282"/>
      <c r="S79" s="282"/>
      <c r="T79" s="282"/>
      <c r="U79" s="274"/>
      <c r="V79" s="281"/>
      <c r="W79" s="282"/>
      <c r="X79" s="282"/>
      <c r="Y79" s="282"/>
      <c r="Z79" s="282"/>
      <c r="AA79" s="282"/>
      <c r="AB79" s="282"/>
      <c r="AC79" s="282"/>
      <c r="AD79" s="282"/>
      <c r="AE79" s="282"/>
      <c r="AF79" s="282"/>
      <c r="AG79" s="282"/>
      <c r="AH79" s="282"/>
      <c r="AI79" s="282"/>
      <c r="AJ79" s="282"/>
      <c r="AK79" s="282"/>
      <c r="AL79" s="282"/>
      <c r="AM79" s="282"/>
      <c r="AN79" s="274"/>
      <c r="AP79" s="328"/>
      <c r="AQ79" s="327"/>
      <c r="AR79" s="327"/>
      <c r="AS79" s="327"/>
      <c r="AT79" s="327"/>
      <c r="AU79" s="327"/>
      <c r="AV79" s="327"/>
      <c r="AW79" s="327"/>
      <c r="AX79" s="327"/>
      <c r="AY79" s="327"/>
      <c r="AZ79" s="327"/>
      <c r="BA79" s="327"/>
      <c r="BB79" s="327"/>
      <c r="BC79" s="327"/>
      <c r="BD79" s="327"/>
      <c r="BE79" s="327"/>
      <c r="BF79" s="327"/>
      <c r="BG79" s="327"/>
      <c r="BH79" s="327"/>
      <c r="BI79" s="383"/>
      <c r="BJ79" s="327"/>
      <c r="BK79" s="327"/>
      <c r="BL79" s="327"/>
      <c r="BM79" s="327"/>
      <c r="BN79" s="327"/>
      <c r="BO79" s="327"/>
      <c r="BP79" s="327"/>
      <c r="BQ79" s="327"/>
      <c r="BR79" s="327"/>
      <c r="BS79" s="327"/>
      <c r="BT79" s="327"/>
      <c r="BU79" s="327"/>
      <c r="BV79" s="327"/>
      <c r="BW79" s="327"/>
      <c r="BX79" s="327"/>
      <c r="BY79" s="327"/>
      <c r="BZ79" s="327"/>
      <c r="CA79" s="327"/>
      <c r="CB79" s="353"/>
      <c r="CD79" s="354"/>
      <c r="CE79" s="361"/>
      <c r="CF79" s="361"/>
      <c r="CG79" s="361"/>
      <c r="CH79" s="361"/>
      <c r="CI79" s="361"/>
      <c r="CJ79" s="361"/>
      <c r="CK79" s="361"/>
      <c r="CL79" s="361"/>
      <c r="CM79" s="361"/>
      <c r="CN79" s="361"/>
      <c r="CO79" s="361"/>
      <c r="CP79" s="361"/>
      <c r="CQ79" s="361"/>
      <c r="CR79" s="361"/>
      <c r="CS79" s="361"/>
      <c r="CT79" s="354"/>
      <c r="CU79" s="361"/>
      <c r="CV79" s="361"/>
      <c r="CW79" s="361"/>
      <c r="CX79" s="361"/>
      <c r="CY79" s="361"/>
      <c r="CZ79" s="361"/>
      <c r="DA79" s="361"/>
      <c r="DB79" s="361"/>
      <c r="DC79" s="361"/>
      <c r="DD79" s="361"/>
      <c r="DE79" s="361"/>
      <c r="DF79" s="361"/>
      <c r="DG79" s="361"/>
      <c r="DH79" s="361"/>
      <c r="DI79" s="361"/>
      <c r="DJ79" s="354"/>
    </row>
    <row r="80" customHeight="1" spans="2:114">
      <c r="B80" s="274"/>
      <c r="C80" s="281"/>
      <c r="D80" s="282"/>
      <c r="E80" s="282"/>
      <c r="F80" s="282"/>
      <c r="G80" s="282"/>
      <c r="H80" s="282"/>
      <c r="I80" s="282"/>
      <c r="J80" s="282"/>
      <c r="K80" s="282"/>
      <c r="L80" s="282"/>
      <c r="M80" s="282"/>
      <c r="N80" s="282"/>
      <c r="O80" s="282"/>
      <c r="P80" s="282"/>
      <c r="Q80" s="282"/>
      <c r="R80" s="282"/>
      <c r="S80" s="282"/>
      <c r="T80" s="282"/>
      <c r="U80" s="274"/>
      <c r="V80" s="281"/>
      <c r="W80" s="282"/>
      <c r="X80" s="282"/>
      <c r="Y80" s="282"/>
      <c r="Z80" s="282"/>
      <c r="AA80" s="282"/>
      <c r="AB80" s="282"/>
      <c r="AC80" s="282"/>
      <c r="AD80" s="282"/>
      <c r="AE80" s="282"/>
      <c r="AF80" s="282"/>
      <c r="AG80" s="282"/>
      <c r="AH80" s="282"/>
      <c r="AI80" s="282"/>
      <c r="AJ80" s="282"/>
      <c r="AK80" s="282"/>
      <c r="AL80" s="282"/>
      <c r="AM80" s="282"/>
      <c r="AN80" s="274"/>
      <c r="AP80" s="328"/>
      <c r="AQ80" s="327"/>
      <c r="AR80" s="327"/>
      <c r="AS80" s="327"/>
      <c r="AT80" s="327"/>
      <c r="AU80" s="327"/>
      <c r="AV80" s="327"/>
      <c r="AW80" s="327"/>
      <c r="AX80" s="327"/>
      <c r="AY80" s="327"/>
      <c r="AZ80" s="327"/>
      <c r="BA80" s="327"/>
      <c r="BB80" s="327"/>
      <c r="BC80" s="327"/>
      <c r="BD80" s="327"/>
      <c r="BE80" s="327"/>
      <c r="BF80" s="327"/>
      <c r="BG80" s="327"/>
      <c r="BH80" s="327"/>
      <c r="BI80" s="383"/>
      <c r="BJ80" s="327"/>
      <c r="BK80" s="327"/>
      <c r="BL80" s="327"/>
      <c r="BM80" s="327"/>
      <c r="BN80" s="327"/>
      <c r="BO80" s="327"/>
      <c r="BP80" s="327"/>
      <c r="BQ80" s="327"/>
      <c r="BR80" s="327"/>
      <c r="BS80" s="327"/>
      <c r="BT80" s="327"/>
      <c r="BU80" s="327"/>
      <c r="BV80" s="327"/>
      <c r="BW80" s="327"/>
      <c r="BX80" s="327"/>
      <c r="BY80" s="327"/>
      <c r="BZ80" s="327"/>
      <c r="CA80" s="327"/>
      <c r="CB80" s="353"/>
      <c r="CD80" s="354"/>
      <c r="CE80" s="361"/>
      <c r="CF80" s="361"/>
      <c r="CG80" s="361"/>
      <c r="CH80" s="361"/>
      <c r="CI80" s="361"/>
      <c r="CJ80" s="361"/>
      <c r="CK80" s="361"/>
      <c r="CL80" s="361"/>
      <c r="CM80" s="361"/>
      <c r="CN80" s="361"/>
      <c r="CO80" s="361"/>
      <c r="CP80" s="361"/>
      <c r="CQ80" s="361"/>
      <c r="CR80" s="361"/>
      <c r="CS80" s="361"/>
      <c r="CT80" s="354"/>
      <c r="CU80" s="361"/>
      <c r="CV80" s="361"/>
      <c r="CW80" s="361"/>
      <c r="CX80" s="361"/>
      <c r="CY80" s="361"/>
      <c r="CZ80" s="361"/>
      <c r="DA80" s="361"/>
      <c r="DB80" s="361"/>
      <c r="DC80" s="361"/>
      <c r="DD80" s="361"/>
      <c r="DE80" s="361"/>
      <c r="DF80" s="361"/>
      <c r="DG80" s="361"/>
      <c r="DH80" s="361"/>
      <c r="DI80" s="361"/>
      <c r="DJ80" s="354"/>
    </row>
    <row r="81" customHeight="1" spans="2:114">
      <c r="B81" s="274"/>
      <c r="C81" s="281"/>
      <c r="D81" s="282"/>
      <c r="E81" s="282"/>
      <c r="F81" s="282"/>
      <c r="G81" s="282"/>
      <c r="H81" s="282"/>
      <c r="I81" s="282"/>
      <c r="J81" s="282"/>
      <c r="K81" s="282"/>
      <c r="L81" s="282"/>
      <c r="M81" s="282"/>
      <c r="N81" s="282"/>
      <c r="O81" s="282"/>
      <c r="P81" s="282"/>
      <c r="Q81" s="282"/>
      <c r="R81" s="282"/>
      <c r="S81" s="282"/>
      <c r="T81" s="282"/>
      <c r="U81" s="274"/>
      <c r="V81" s="281"/>
      <c r="W81" s="282"/>
      <c r="X81" s="282"/>
      <c r="Y81" s="282"/>
      <c r="Z81" s="282"/>
      <c r="AA81" s="282"/>
      <c r="AB81" s="282"/>
      <c r="AC81" s="282"/>
      <c r="AD81" s="282"/>
      <c r="AE81" s="282"/>
      <c r="AF81" s="282"/>
      <c r="AG81" s="282"/>
      <c r="AH81" s="282"/>
      <c r="AI81" s="282"/>
      <c r="AJ81" s="282"/>
      <c r="AK81" s="282"/>
      <c r="AL81" s="282"/>
      <c r="AM81" s="282"/>
      <c r="AN81" s="274"/>
      <c r="AP81" s="328"/>
      <c r="AQ81" s="327"/>
      <c r="AR81" s="327"/>
      <c r="AS81" s="327"/>
      <c r="AT81" s="327"/>
      <c r="AU81" s="327"/>
      <c r="AV81" s="327"/>
      <c r="AW81" s="327"/>
      <c r="AX81" s="327"/>
      <c r="AY81" s="327"/>
      <c r="AZ81" s="327"/>
      <c r="BA81" s="327"/>
      <c r="BB81" s="327"/>
      <c r="BC81" s="327"/>
      <c r="BD81" s="327"/>
      <c r="BE81" s="327"/>
      <c r="BF81" s="327"/>
      <c r="BG81" s="327"/>
      <c r="BH81" s="327"/>
      <c r="BI81" s="383"/>
      <c r="BJ81" s="327"/>
      <c r="BK81" s="327"/>
      <c r="BL81" s="327"/>
      <c r="BM81" s="327"/>
      <c r="BN81" s="327"/>
      <c r="BO81" s="327"/>
      <c r="BP81" s="327"/>
      <c r="BQ81" s="327"/>
      <c r="BR81" s="327"/>
      <c r="BS81" s="327"/>
      <c r="BT81" s="327"/>
      <c r="BU81" s="327"/>
      <c r="BV81" s="327"/>
      <c r="BW81" s="327"/>
      <c r="BX81" s="327"/>
      <c r="BY81" s="327"/>
      <c r="BZ81" s="327"/>
      <c r="CA81" s="327"/>
      <c r="CB81" s="353"/>
      <c r="CD81" s="354"/>
      <c r="CE81" s="361"/>
      <c r="CF81" s="361"/>
      <c r="CG81" s="361"/>
      <c r="CH81" s="361"/>
      <c r="CI81" s="361"/>
      <c r="CJ81" s="361"/>
      <c r="CK81" s="361"/>
      <c r="CL81" s="361"/>
      <c r="CM81" s="361"/>
      <c r="CN81" s="361"/>
      <c r="CO81" s="361"/>
      <c r="CP81" s="361"/>
      <c r="CQ81" s="361"/>
      <c r="CR81" s="361"/>
      <c r="CS81" s="361"/>
      <c r="CT81" s="354"/>
      <c r="CU81" s="361"/>
      <c r="CV81" s="361"/>
      <c r="CW81" s="361"/>
      <c r="CX81" s="361"/>
      <c r="CY81" s="361"/>
      <c r="CZ81" s="361"/>
      <c r="DA81" s="361"/>
      <c r="DB81" s="361"/>
      <c r="DC81" s="361"/>
      <c r="DD81" s="361"/>
      <c r="DE81" s="361"/>
      <c r="DF81" s="361"/>
      <c r="DG81" s="361"/>
      <c r="DH81" s="361"/>
      <c r="DI81" s="361"/>
      <c r="DJ81" s="354"/>
    </row>
    <row r="82" customHeight="1" spans="2:114">
      <c r="B82" s="274"/>
      <c r="C82" s="281"/>
      <c r="D82" s="282"/>
      <c r="E82" s="282"/>
      <c r="F82" s="282"/>
      <c r="G82" s="282"/>
      <c r="H82" s="282"/>
      <c r="I82" s="282"/>
      <c r="J82" s="282"/>
      <c r="K82" s="282"/>
      <c r="L82" s="282"/>
      <c r="M82" s="282"/>
      <c r="N82" s="282"/>
      <c r="O82" s="282"/>
      <c r="P82" s="282"/>
      <c r="Q82" s="282"/>
      <c r="R82" s="282"/>
      <c r="S82" s="282"/>
      <c r="T82" s="282"/>
      <c r="U82" s="274"/>
      <c r="V82" s="281"/>
      <c r="W82" s="282"/>
      <c r="X82" s="282"/>
      <c r="Y82" s="282"/>
      <c r="Z82" s="282"/>
      <c r="AA82" s="282"/>
      <c r="AB82" s="282"/>
      <c r="AC82" s="282"/>
      <c r="AD82" s="282"/>
      <c r="AE82" s="282"/>
      <c r="AF82" s="282"/>
      <c r="AG82" s="282"/>
      <c r="AH82" s="282"/>
      <c r="AI82" s="282"/>
      <c r="AJ82" s="282"/>
      <c r="AK82" s="282"/>
      <c r="AL82" s="282"/>
      <c r="AM82" s="282"/>
      <c r="AN82" s="274"/>
      <c r="AP82" s="328"/>
      <c r="AQ82" s="327"/>
      <c r="AR82" s="327"/>
      <c r="AS82" s="327"/>
      <c r="AT82" s="327"/>
      <c r="AU82" s="327"/>
      <c r="AV82" s="327"/>
      <c r="AW82" s="327"/>
      <c r="AX82" s="327"/>
      <c r="AY82" s="327"/>
      <c r="AZ82" s="327"/>
      <c r="BA82" s="327"/>
      <c r="BB82" s="327"/>
      <c r="BC82" s="327"/>
      <c r="BD82" s="327"/>
      <c r="BE82" s="327"/>
      <c r="BF82" s="327"/>
      <c r="BG82" s="327"/>
      <c r="BH82" s="327"/>
      <c r="BI82" s="383"/>
      <c r="BJ82" s="327"/>
      <c r="BK82" s="327"/>
      <c r="BL82" s="327"/>
      <c r="BM82" s="327"/>
      <c r="BN82" s="327"/>
      <c r="BO82" s="327"/>
      <c r="BP82" s="327"/>
      <c r="BQ82" s="327"/>
      <c r="BR82" s="327"/>
      <c r="BS82" s="327"/>
      <c r="BT82" s="327"/>
      <c r="BU82" s="327"/>
      <c r="BV82" s="327"/>
      <c r="BW82" s="327"/>
      <c r="BX82" s="327"/>
      <c r="BY82" s="327"/>
      <c r="BZ82" s="327"/>
      <c r="CA82" s="327"/>
      <c r="CB82" s="353"/>
      <c r="CD82" s="354"/>
      <c r="CE82" s="361"/>
      <c r="CF82" s="361"/>
      <c r="CG82" s="361"/>
      <c r="CH82" s="361"/>
      <c r="CI82" s="361"/>
      <c r="CJ82" s="361"/>
      <c r="CK82" s="361"/>
      <c r="CL82" s="361"/>
      <c r="CM82" s="361"/>
      <c r="CN82" s="361"/>
      <c r="CO82" s="361"/>
      <c r="CP82" s="361"/>
      <c r="CQ82" s="361"/>
      <c r="CR82" s="361"/>
      <c r="CS82" s="361"/>
      <c r="CT82" s="354"/>
      <c r="CU82" s="361"/>
      <c r="CV82" s="361"/>
      <c r="CW82" s="361"/>
      <c r="CX82" s="361"/>
      <c r="CY82" s="361"/>
      <c r="CZ82" s="361"/>
      <c r="DA82" s="361"/>
      <c r="DB82" s="361"/>
      <c r="DC82" s="361"/>
      <c r="DD82" s="361"/>
      <c r="DE82" s="361"/>
      <c r="DF82" s="361"/>
      <c r="DG82" s="361"/>
      <c r="DH82" s="361"/>
      <c r="DI82" s="361"/>
      <c r="DJ82" s="354"/>
    </row>
    <row r="83" customHeight="1" spans="2:114">
      <c r="B83" s="274"/>
      <c r="C83" s="248" t="s">
        <v>77</v>
      </c>
      <c r="D83" s="95"/>
      <c r="E83" s="95"/>
      <c r="F83" s="95"/>
      <c r="G83" s="95"/>
      <c r="H83" s="95"/>
      <c r="I83" s="95"/>
      <c r="J83" s="95"/>
      <c r="K83" s="95"/>
      <c r="L83" s="95"/>
      <c r="M83" s="95"/>
      <c r="N83" s="95"/>
      <c r="O83" s="95"/>
      <c r="P83" s="95"/>
      <c r="Q83" s="95"/>
      <c r="R83" s="95"/>
      <c r="S83" s="95"/>
      <c r="T83" s="95"/>
      <c r="U83" s="274"/>
      <c r="V83" s="248" t="s">
        <v>77</v>
      </c>
      <c r="W83" s="95"/>
      <c r="X83" s="95"/>
      <c r="Y83" s="95"/>
      <c r="Z83" s="95"/>
      <c r="AA83" s="95"/>
      <c r="AB83" s="95"/>
      <c r="AC83" s="95"/>
      <c r="AD83" s="95"/>
      <c r="AE83" s="95"/>
      <c r="AF83" s="95"/>
      <c r="AG83" s="95"/>
      <c r="AH83" s="95"/>
      <c r="AI83" s="95"/>
      <c r="AJ83" s="95"/>
      <c r="AK83" s="95"/>
      <c r="AL83" s="95"/>
      <c r="AM83" s="95"/>
      <c r="AN83" s="274"/>
      <c r="AP83" s="328"/>
      <c r="AQ83" s="327"/>
      <c r="AR83" s="327"/>
      <c r="AS83" s="327"/>
      <c r="AT83" s="327"/>
      <c r="AU83" s="327"/>
      <c r="AV83" s="327"/>
      <c r="AW83" s="327"/>
      <c r="AX83" s="327"/>
      <c r="AY83" s="327"/>
      <c r="AZ83" s="327"/>
      <c r="BA83" s="327"/>
      <c r="BB83" s="327"/>
      <c r="BC83" s="327"/>
      <c r="BD83" s="327"/>
      <c r="BE83" s="327"/>
      <c r="BF83" s="327"/>
      <c r="BG83" s="327"/>
      <c r="BH83" s="327"/>
      <c r="BI83" s="383"/>
      <c r="BJ83" s="327"/>
      <c r="BK83" s="327"/>
      <c r="BL83" s="327"/>
      <c r="BM83" s="327"/>
      <c r="BN83" s="327"/>
      <c r="BO83" s="327"/>
      <c r="BP83" s="327"/>
      <c r="BQ83" s="327"/>
      <c r="BR83" s="327"/>
      <c r="BS83" s="327"/>
      <c r="BT83" s="327"/>
      <c r="BU83" s="327"/>
      <c r="BV83" s="327"/>
      <c r="BW83" s="327"/>
      <c r="BX83" s="327"/>
      <c r="BY83" s="327"/>
      <c r="BZ83" s="327"/>
      <c r="CA83" s="327"/>
      <c r="CB83" s="353"/>
      <c r="CD83" s="354"/>
      <c r="CE83" s="361"/>
      <c r="CF83" s="361"/>
      <c r="CG83" s="361"/>
      <c r="CH83" s="361"/>
      <c r="CI83" s="361"/>
      <c r="CJ83" s="361"/>
      <c r="CK83" s="361"/>
      <c r="CL83" s="361"/>
      <c r="CM83" s="361"/>
      <c r="CN83" s="361"/>
      <c r="CO83" s="361"/>
      <c r="CP83" s="361"/>
      <c r="CQ83" s="361"/>
      <c r="CR83" s="361"/>
      <c r="CS83" s="361"/>
      <c r="CT83" s="354"/>
      <c r="CU83" s="361"/>
      <c r="CV83" s="361"/>
      <c r="CW83" s="361"/>
      <c r="CX83" s="361"/>
      <c r="CY83" s="361"/>
      <c r="CZ83" s="361"/>
      <c r="DA83" s="361"/>
      <c r="DB83" s="361"/>
      <c r="DC83" s="361"/>
      <c r="DD83" s="361"/>
      <c r="DE83" s="361"/>
      <c r="DF83" s="361"/>
      <c r="DG83" s="361"/>
      <c r="DH83" s="361"/>
      <c r="DI83" s="361"/>
      <c r="DJ83" s="354"/>
    </row>
    <row r="84" customHeight="1" spans="2:114">
      <c r="B84" s="274"/>
      <c r="C84" s="248"/>
      <c r="D84" s="95"/>
      <c r="E84" s="95"/>
      <c r="F84" s="95"/>
      <c r="G84" s="95"/>
      <c r="H84" s="95"/>
      <c r="I84" s="95"/>
      <c r="J84" s="95"/>
      <c r="K84" s="95"/>
      <c r="L84" s="95"/>
      <c r="M84" s="95"/>
      <c r="N84" s="95"/>
      <c r="O84" s="95"/>
      <c r="P84" s="95"/>
      <c r="Q84" s="95"/>
      <c r="R84" s="95"/>
      <c r="S84" s="95"/>
      <c r="T84" s="95"/>
      <c r="U84" s="274"/>
      <c r="V84" s="248"/>
      <c r="W84" s="95"/>
      <c r="X84" s="95"/>
      <c r="Y84" s="95"/>
      <c r="Z84" s="95"/>
      <c r="AA84" s="95"/>
      <c r="AB84" s="95"/>
      <c r="AC84" s="95"/>
      <c r="AD84" s="95"/>
      <c r="AE84" s="95"/>
      <c r="AF84" s="95"/>
      <c r="AG84" s="95"/>
      <c r="AH84" s="95"/>
      <c r="AI84" s="95"/>
      <c r="AJ84" s="95"/>
      <c r="AK84" s="95"/>
      <c r="AL84" s="95"/>
      <c r="AM84" s="95"/>
      <c r="AN84" s="274"/>
      <c r="AP84" s="328"/>
      <c r="AQ84" s="327"/>
      <c r="AR84" s="327"/>
      <c r="AS84" s="327"/>
      <c r="AT84" s="327"/>
      <c r="AU84" s="327"/>
      <c r="AV84" s="327"/>
      <c r="AW84" s="327"/>
      <c r="AX84" s="327"/>
      <c r="AY84" s="327"/>
      <c r="AZ84" s="327"/>
      <c r="BA84" s="327"/>
      <c r="BB84" s="327"/>
      <c r="BC84" s="327"/>
      <c r="BD84" s="327"/>
      <c r="BE84" s="327"/>
      <c r="BF84" s="327"/>
      <c r="BG84" s="327"/>
      <c r="BH84" s="327"/>
      <c r="BI84" s="383"/>
      <c r="BJ84" s="327"/>
      <c r="BK84" s="327"/>
      <c r="BL84" s="327"/>
      <c r="BM84" s="327"/>
      <c r="BN84" s="327"/>
      <c r="BO84" s="327"/>
      <c r="BP84" s="327"/>
      <c r="BQ84" s="327"/>
      <c r="BR84" s="327"/>
      <c r="BS84" s="327"/>
      <c r="BT84" s="327"/>
      <c r="BU84" s="327"/>
      <c r="BV84" s="327"/>
      <c r="BW84" s="327"/>
      <c r="BX84" s="327"/>
      <c r="BY84" s="327"/>
      <c r="BZ84" s="327"/>
      <c r="CA84" s="327"/>
      <c r="CB84" s="353"/>
      <c r="CD84" s="354"/>
      <c r="CE84" s="361"/>
      <c r="CF84" s="361"/>
      <c r="CG84" s="361"/>
      <c r="CH84" s="361"/>
      <c r="CI84" s="361"/>
      <c r="CJ84" s="361"/>
      <c r="CK84" s="361"/>
      <c r="CL84" s="361"/>
      <c r="CM84" s="361"/>
      <c r="CN84" s="361"/>
      <c r="CO84" s="361"/>
      <c r="CP84" s="361"/>
      <c r="CQ84" s="361"/>
      <c r="CR84" s="361"/>
      <c r="CS84" s="361"/>
      <c r="CT84" s="354"/>
      <c r="CU84" s="361"/>
      <c r="CV84" s="361"/>
      <c r="CW84" s="361"/>
      <c r="CX84" s="361"/>
      <c r="CY84" s="361"/>
      <c r="CZ84" s="361"/>
      <c r="DA84" s="361"/>
      <c r="DB84" s="361"/>
      <c r="DC84" s="361"/>
      <c r="DD84" s="361"/>
      <c r="DE84" s="361"/>
      <c r="DF84" s="361"/>
      <c r="DG84" s="361"/>
      <c r="DH84" s="361"/>
      <c r="DI84" s="361"/>
      <c r="DJ84" s="354"/>
    </row>
    <row r="85" customHeight="1" spans="2:114">
      <c r="B85" s="274"/>
      <c r="C85" s="248"/>
      <c r="D85" s="95"/>
      <c r="E85" s="95"/>
      <c r="F85" s="95"/>
      <c r="G85" s="95"/>
      <c r="H85" s="95"/>
      <c r="I85" s="95"/>
      <c r="J85" s="95"/>
      <c r="K85" s="95"/>
      <c r="L85" s="95"/>
      <c r="M85" s="95"/>
      <c r="N85" s="95"/>
      <c r="O85" s="95"/>
      <c r="P85" s="95"/>
      <c r="Q85" s="95"/>
      <c r="R85" s="95"/>
      <c r="S85" s="95"/>
      <c r="T85" s="95"/>
      <c r="U85" s="274"/>
      <c r="V85" s="248"/>
      <c r="W85" s="95"/>
      <c r="X85" s="95"/>
      <c r="Y85" s="95"/>
      <c r="Z85" s="95"/>
      <c r="AA85" s="95"/>
      <c r="AB85" s="95"/>
      <c r="AC85" s="95"/>
      <c r="AD85" s="95"/>
      <c r="AE85" s="95"/>
      <c r="AF85" s="95"/>
      <c r="AG85" s="95"/>
      <c r="AH85" s="95"/>
      <c r="AI85" s="95"/>
      <c r="AJ85" s="95"/>
      <c r="AK85" s="95"/>
      <c r="AL85" s="95"/>
      <c r="AM85" s="95"/>
      <c r="AN85" s="274"/>
      <c r="AP85" s="328"/>
      <c r="AQ85" s="327"/>
      <c r="AR85" s="327"/>
      <c r="AS85" s="327"/>
      <c r="AT85" s="327"/>
      <c r="AU85" s="327"/>
      <c r="AV85" s="327"/>
      <c r="AW85" s="327"/>
      <c r="AX85" s="327"/>
      <c r="AY85" s="327"/>
      <c r="AZ85" s="327"/>
      <c r="BA85" s="327"/>
      <c r="BB85" s="327"/>
      <c r="BC85" s="327"/>
      <c r="BD85" s="327"/>
      <c r="BE85" s="327"/>
      <c r="BF85" s="327"/>
      <c r="BG85" s="327"/>
      <c r="BH85" s="327"/>
      <c r="BI85" s="383"/>
      <c r="BJ85" s="327"/>
      <c r="BK85" s="327"/>
      <c r="BL85" s="327"/>
      <c r="BM85" s="327"/>
      <c r="BN85" s="327"/>
      <c r="BO85" s="327"/>
      <c r="BP85" s="327"/>
      <c r="BQ85" s="327"/>
      <c r="BR85" s="327"/>
      <c r="BS85" s="327"/>
      <c r="BT85" s="327"/>
      <c r="BU85" s="327"/>
      <c r="BV85" s="327"/>
      <c r="BW85" s="327"/>
      <c r="BX85" s="327"/>
      <c r="BY85" s="327"/>
      <c r="BZ85" s="327"/>
      <c r="CA85" s="327"/>
      <c r="CB85" s="353"/>
      <c r="CD85" s="354"/>
      <c r="CE85" s="361"/>
      <c r="CF85" s="361"/>
      <c r="CG85" s="361"/>
      <c r="CH85" s="361"/>
      <c r="CI85" s="361"/>
      <c r="CJ85" s="361"/>
      <c r="CK85" s="361"/>
      <c r="CL85" s="361"/>
      <c r="CM85" s="361"/>
      <c r="CN85" s="361"/>
      <c r="CO85" s="361"/>
      <c r="CP85" s="361"/>
      <c r="CQ85" s="361"/>
      <c r="CR85" s="361"/>
      <c r="CS85" s="361"/>
      <c r="CT85" s="354"/>
      <c r="CU85" s="361"/>
      <c r="CV85" s="361"/>
      <c r="CW85" s="361"/>
      <c r="CX85" s="361"/>
      <c r="CY85" s="361"/>
      <c r="CZ85" s="361"/>
      <c r="DA85" s="361"/>
      <c r="DB85" s="361"/>
      <c r="DC85" s="361"/>
      <c r="DD85" s="361"/>
      <c r="DE85" s="361"/>
      <c r="DF85" s="361"/>
      <c r="DG85" s="361"/>
      <c r="DH85" s="361"/>
      <c r="DI85" s="361"/>
      <c r="DJ85" s="354"/>
    </row>
    <row r="86" customHeight="1" spans="2:114">
      <c r="B86" s="274"/>
      <c r="C86" s="248"/>
      <c r="D86" s="95"/>
      <c r="E86" s="95"/>
      <c r="F86" s="95"/>
      <c r="G86" s="95"/>
      <c r="H86" s="95"/>
      <c r="I86" s="95"/>
      <c r="J86" s="95"/>
      <c r="K86" s="95"/>
      <c r="L86" s="95"/>
      <c r="M86" s="95"/>
      <c r="N86" s="95"/>
      <c r="O86" s="95"/>
      <c r="P86" s="95"/>
      <c r="Q86" s="95"/>
      <c r="R86" s="95"/>
      <c r="S86" s="95"/>
      <c r="T86" s="95"/>
      <c r="U86" s="274"/>
      <c r="V86" s="248"/>
      <c r="W86" s="95"/>
      <c r="X86" s="95"/>
      <c r="Y86" s="95"/>
      <c r="Z86" s="95"/>
      <c r="AA86" s="95"/>
      <c r="AB86" s="95"/>
      <c r="AC86" s="95"/>
      <c r="AD86" s="95"/>
      <c r="AE86" s="95"/>
      <c r="AF86" s="95"/>
      <c r="AG86" s="95"/>
      <c r="AH86" s="95"/>
      <c r="AI86" s="95"/>
      <c r="AJ86" s="95"/>
      <c r="AK86" s="95"/>
      <c r="AL86" s="95"/>
      <c r="AM86" s="95"/>
      <c r="AN86" s="274"/>
      <c r="AP86" s="328"/>
      <c r="AQ86" s="327"/>
      <c r="AR86" s="327"/>
      <c r="AS86" s="327"/>
      <c r="AT86" s="327"/>
      <c r="AU86" s="327"/>
      <c r="AV86" s="327"/>
      <c r="AW86" s="327"/>
      <c r="AX86" s="327"/>
      <c r="AY86" s="327"/>
      <c r="AZ86" s="327"/>
      <c r="BA86" s="327"/>
      <c r="BB86" s="327"/>
      <c r="BC86" s="327"/>
      <c r="BD86" s="327"/>
      <c r="BE86" s="327"/>
      <c r="BF86" s="327"/>
      <c r="BG86" s="327"/>
      <c r="BH86" s="327"/>
      <c r="BI86" s="383"/>
      <c r="BJ86" s="327"/>
      <c r="BK86" s="327"/>
      <c r="BL86" s="327"/>
      <c r="BM86" s="327"/>
      <c r="BN86" s="327"/>
      <c r="BO86" s="327"/>
      <c r="BP86" s="327"/>
      <c r="BQ86" s="327"/>
      <c r="BR86" s="327"/>
      <c r="BS86" s="327"/>
      <c r="BT86" s="327"/>
      <c r="BU86" s="327"/>
      <c r="BV86" s="327"/>
      <c r="BW86" s="327"/>
      <c r="BX86" s="327"/>
      <c r="BY86" s="327"/>
      <c r="BZ86" s="327"/>
      <c r="CA86" s="327"/>
      <c r="CB86" s="353"/>
      <c r="CD86" s="354"/>
      <c r="CE86" s="362" t="s">
        <v>52</v>
      </c>
      <c r="CF86" s="362"/>
      <c r="CG86" s="363" t="str">
        <f>INDEX(date!$C$97:$C$109,MATCH($CE$86,date!$B$97:$B$109,0))</f>
        <v>无</v>
      </c>
      <c r="CH86" s="363"/>
      <c r="CI86" s="363"/>
      <c r="CJ86" s="363"/>
      <c r="CK86" s="363"/>
      <c r="CL86" s="363"/>
      <c r="CM86" s="363"/>
      <c r="CN86" s="363"/>
      <c r="CO86" s="363"/>
      <c r="CP86" s="363"/>
      <c r="CQ86" s="363"/>
      <c r="CR86" s="370" t="s">
        <v>21</v>
      </c>
      <c r="CS86" s="370"/>
      <c r="CT86" s="354"/>
      <c r="CU86" s="362" t="s">
        <v>52</v>
      </c>
      <c r="CV86" s="362"/>
      <c r="CW86" s="363" t="str">
        <f>INDEX(date!$C$97:$C$109,MATCH($CU$86,date!$B$97:$B$109,0))</f>
        <v>无</v>
      </c>
      <c r="CX86" s="363"/>
      <c r="CY86" s="363"/>
      <c r="CZ86" s="363"/>
      <c r="DA86" s="363"/>
      <c r="DB86" s="363"/>
      <c r="DC86" s="363"/>
      <c r="DD86" s="363"/>
      <c r="DE86" s="363"/>
      <c r="DF86" s="363"/>
      <c r="DG86" s="363"/>
      <c r="DH86" s="370" t="s">
        <v>21</v>
      </c>
      <c r="DI86" s="370"/>
      <c r="DJ86" s="354"/>
    </row>
    <row r="87" customHeight="1" spans="2:114">
      <c r="B87" s="274"/>
      <c r="C87" s="248"/>
      <c r="D87" s="95"/>
      <c r="E87" s="95"/>
      <c r="F87" s="95"/>
      <c r="G87" s="95"/>
      <c r="H87" s="95"/>
      <c r="I87" s="95"/>
      <c r="J87" s="95"/>
      <c r="K87" s="95"/>
      <c r="L87" s="95"/>
      <c r="M87" s="95"/>
      <c r="N87" s="95"/>
      <c r="O87" s="95"/>
      <c r="P87" s="95"/>
      <c r="Q87" s="95"/>
      <c r="R87" s="95"/>
      <c r="S87" s="95"/>
      <c r="T87" s="95"/>
      <c r="U87" s="274"/>
      <c r="V87" s="248"/>
      <c r="W87" s="95"/>
      <c r="X87" s="95"/>
      <c r="Y87" s="95"/>
      <c r="Z87" s="95"/>
      <c r="AA87" s="95"/>
      <c r="AB87" s="95"/>
      <c r="AC87" s="95"/>
      <c r="AD87" s="95"/>
      <c r="AE87" s="95"/>
      <c r="AF87" s="95"/>
      <c r="AG87" s="95"/>
      <c r="AH87" s="95"/>
      <c r="AI87" s="95"/>
      <c r="AJ87" s="95"/>
      <c r="AK87" s="95"/>
      <c r="AL87" s="95"/>
      <c r="AM87" s="95"/>
      <c r="AN87" s="274"/>
      <c r="AO87" s="293"/>
      <c r="AP87" s="328"/>
      <c r="AQ87" s="328"/>
      <c r="AR87" s="328"/>
      <c r="AS87" s="328"/>
      <c r="AT87" s="328"/>
      <c r="AU87" s="328"/>
      <c r="AV87" s="328"/>
      <c r="AW87" s="328"/>
      <c r="AX87" s="328"/>
      <c r="AY87" s="328"/>
      <c r="AZ87" s="328"/>
      <c r="BA87" s="328"/>
      <c r="BB87" s="328"/>
      <c r="BC87" s="328"/>
      <c r="BD87" s="328"/>
      <c r="BE87" s="328"/>
      <c r="BF87" s="328"/>
      <c r="BG87" s="328"/>
      <c r="BH87" s="328"/>
      <c r="BI87" s="353"/>
      <c r="BJ87" s="353"/>
      <c r="BK87" s="353"/>
      <c r="BL87" s="353"/>
      <c r="BM87" s="353"/>
      <c r="BN87" s="353"/>
      <c r="BO87" s="353"/>
      <c r="BP87" s="353"/>
      <c r="BQ87" s="353"/>
      <c r="BR87" s="353"/>
      <c r="BS87" s="353"/>
      <c r="BT87" s="353"/>
      <c r="BU87" s="353"/>
      <c r="BV87" s="353"/>
      <c r="BW87" s="353"/>
      <c r="BX87" s="384"/>
      <c r="BY87" s="353"/>
      <c r="BZ87" s="353"/>
      <c r="CA87" s="353"/>
      <c r="CB87" s="353"/>
      <c r="CD87" s="354"/>
      <c r="CE87" s="362"/>
      <c r="CF87" s="362"/>
      <c r="CG87" s="363"/>
      <c r="CH87" s="363"/>
      <c r="CI87" s="363"/>
      <c r="CJ87" s="363"/>
      <c r="CK87" s="363"/>
      <c r="CL87" s="363"/>
      <c r="CM87" s="363"/>
      <c r="CN87" s="363"/>
      <c r="CO87" s="363"/>
      <c r="CP87" s="363"/>
      <c r="CQ87" s="363"/>
      <c r="CR87" s="370"/>
      <c r="CS87" s="370"/>
      <c r="CT87" s="354"/>
      <c r="CU87" s="362"/>
      <c r="CV87" s="362"/>
      <c r="CW87" s="363"/>
      <c r="CX87" s="363"/>
      <c r="CY87" s="363"/>
      <c r="CZ87" s="363"/>
      <c r="DA87" s="363"/>
      <c r="DB87" s="363"/>
      <c r="DC87" s="363"/>
      <c r="DD87" s="363"/>
      <c r="DE87" s="363"/>
      <c r="DF87" s="363"/>
      <c r="DG87" s="363"/>
      <c r="DH87" s="370"/>
      <c r="DI87" s="370"/>
      <c r="DJ87" s="354"/>
    </row>
    <row r="88" customHeight="1" spans="2:114">
      <c r="B88" s="274"/>
      <c r="C88" s="248"/>
      <c r="D88" s="95"/>
      <c r="E88" s="95"/>
      <c r="F88" s="95"/>
      <c r="G88" s="95"/>
      <c r="H88" s="95"/>
      <c r="I88" s="95"/>
      <c r="J88" s="95"/>
      <c r="K88" s="95"/>
      <c r="L88" s="95"/>
      <c r="M88" s="95"/>
      <c r="N88" s="95"/>
      <c r="O88" s="95"/>
      <c r="P88" s="95"/>
      <c r="Q88" s="95"/>
      <c r="R88" s="95"/>
      <c r="S88" s="95"/>
      <c r="T88" s="95"/>
      <c r="U88" s="274"/>
      <c r="V88" s="248"/>
      <c r="W88" s="95"/>
      <c r="X88" s="95"/>
      <c r="Y88" s="95"/>
      <c r="Z88" s="95"/>
      <c r="AA88" s="95"/>
      <c r="AB88" s="95"/>
      <c r="AC88" s="95"/>
      <c r="AD88" s="95"/>
      <c r="AE88" s="95"/>
      <c r="AF88" s="95"/>
      <c r="AG88" s="95"/>
      <c r="AH88" s="95"/>
      <c r="AI88" s="95"/>
      <c r="AJ88" s="95"/>
      <c r="AK88" s="95"/>
      <c r="AL88" s="95"/>
      <c r="AM88" s="95"/>
      <c r="AN88" s="274"/>
      <c r="AO88" s="293"/>
      <c r="AP88" s="328"/>
      <c r="AQ88" s="326"/>
      <c r="AR88" s="326"/>
      <c r="AS88" s="326"/>
      <c r="AT88" s="326"/>
      <c r="AU88" s="326"/>
      <c r="AV88" s="326"/>
      <c r="AW88" s="326"/>
      <c r="AX88" s="326"/>
      <c r="AY88" s="326"/>
      <c r="AZ88" s="326"/>
      <c r="BA88" s="326"/>
      <c r="BB88" s="326"/>
      <c r="BC88" s="326"/>
      <c r="BD88" s="326"/>
      <c r="BE88" s="326"/>
      <c r="BF88" s="326"/>
      <c r="BG88" s="340"/>
      <c r="BH88" s="340"/>
      <c r="BI88" s="328"/>
      <c r="BJ88" s="326"/>
      <c r="BK88" s="326"/>
      <c r="BL88" s="326"/>
      <c r="BM88" s="326"/>
      <c r="BN88" s="326"/>
      <c r="BO88" s="326"/>
      <c r="BP88" s="326"/>
      <c r="BQ88" s="326"/>
      <c r="BR88" s="326"/>
      <c r="BS88" s="326"/>
      <c r="BT88" s="326"/>
      <c r="BU88" s="326"/>
      <c r="BV88" s="326"/>
      <c r="BW88" s="326"/>
      <c r="BX88" s="326"/>
      <c r="BY88" s="326"/>
      <c r="BZ88" s="340"/>
      <c r="CA88" s="340"/>
      <c r="CB88" s="353"/>
      <c r="CD88" s="354"/>
      <c r="CE88" s="333" t="str">
        <f>INDEX(date!$D$97:$D$109,MATCH($CE$86,date!$B$97:$B$109,0))</f>
        <v>无</v>
      </c>
      <c r="CF88" s="333"/>
      <c r="CG88" s="333"/>
      <c r="CH88" s="333"/>
      <c r="CI88" s="333"/>
      <c r="CJ88" s="333"/>
      <c r="CK88" s="333"/>
      <c r="CL88" s="333"/>
      <c r="CM88" s="333"/>
      <c r="CN88" s="333"/>
      <c r="CO88" s="333"/>
      <c r="CP88" s="333"/>
      <c r="CQ88" s="333"/>
      <c r="CR88" s="333"/>
      <c r="CS88" s="333"/>
      <c r="CT88" s="354"/>
      <c r="CU88" s="333" t="str">
        <f>INDEX(date!$D$97:$D$109,MATCH($CU$86,date!$B$97:$B$109,0))</f>
        <v>无</v>
      </c>
      <c r="CV88" s="333"/>
      <c r="CW88" s="333"/>
      <c r="CX88" s="333"/>
      <c r="CY88" s="333"/>
      <c r="CZ88" s="333"/>
      <c r="DA88" s="333"/>
      <c r="DB88" s="333"/>
      <c r="DC88" s="333"/>
      <c r="DD88" s="333"/>
      <c r="DE88" s="333"/>
      <c r="DF88" s="333"/>
      <c r="DG88" s="333"/>
      <c r="DH88" s="333"/>
      <c r="DI88" s="333"/>
      <c r="DJ88" s="354"/>
    </row>
    <row r="89" customHeight="1" spans="2:114">
      <c r="B89" s="274"/>
      <c r="C89" s="283" t="s">
        <v>78</v>
      </c>
      <c r="D89" s="284"/>
      <c r="E89" s="284"/>
      <c r="F89" s="284"/>
      <c r="G89" s="284"/>
      <c r="H89" s="284"/>
      <c r="I89" s="284"/>
      <c r="J89" s="284"/>
      <c r="K89" s="284"/>
      <c r="L89" s="284"/>
      <c r="M89" s="284"/>
      <c r="N89" s="284"/>
      <c r="O89" s="284"/>
      <c r="P89" s="284"/>
      <c r="Q89" s="284"/>
      <c r="R89" s="284"/>
      <c r="S89" s="284"/>
      <c r="T89" s="284"/>
      <c r="U89" s="274"/>
      <c r="V89" s="283" t="s">
        <v>78</v>
      </c>
      <c r="W89" s="284"/>
      <c r="X89" s="284"/>
      <c r="Y89" s="284"/>
      <c r="Z89" s="284"/>
      <c r="AA89" s="284"/>
      <c r="AB89" s="284"/>
      <c r="AC89" s="284"/>
      <c r="AD89" s="284"/>
      <c r="AE89" s="284"/>
      <c r="AF89" s="284"/>
      <c r="AG89" s="284"/>
      <c r="AH89" s="284"/>
      <c r="AI89" s="284"/>
      <c r="AJ89" s="284"/>
      <c r="AK89" s="284"/>
      <c r="AL89" s="284"/>
      <c r="AM89" s="284"/>
      <c r="AN89" s="274"/>
      <c r="AO89" s="293"/>
      <c r="AP89" s="328"/>
      <c r="AQ89" s="326"/>
      <c r="AR89" s="326"/>
      <c r="AS89" s="326"/>
      <c r="AT89" s="326"/>
      <c r="AU89" s="326"/>
      <c r="AV89" s="326"/>
      <c r="AW89" s="326"/>
      <c r="AX89" s="326"/>
      <c r="AY89" s="326"/>
      <c r="AZ89" s="326"/>
      <c r="BA89" s="326"/>
      <c r="BB89" s="326"/>
      <c r="BC89" s="326"/>
      <c r="BD89" s="326"/>
      <c r="BE89" s="326"/>
      <c r="BF89" s="326"/>
      <c r="BG89" s="341"/>
      <c r="BH89" s="341"/>
      <c r="BI89" s="328"/>
      <c r="BJ89" s="326"/>
      <c r="BK89" s="326"/>
      <c r="BL89" s="326"/>
      <c r="BM89" s="326"/>
      <c r="BN89" s="326"/>
      <c r="BO89" s="326"/>
      <c r="BP89" s="326"/>
      <c r="BQ89" s="326"/>
      <c r="BR89" s="326"/>
      <c r="BS89" s="326"/>
      <c r="BT89" s="326"/>
      <c r="BU89" s="326"/>
      <c r="BV89" s="326"/>
      <c r="BW89" s="326"/>
      <c r="BX89" s="326"/>
      <c r="BY89" s="326"/>
      <c r="BZ89" s="341"/>
      <c r="CA89" s="341"/>
      <c r="CB89" s="353"/>
      <c r="CD89" s="354"/>
      <c r="CE89" s="333"/>
      <c r="CF89" s="333"/>
      <c r="CG89" s="333"/>
      <c r="CH89" s="333"/>
      <c r="CI89" s="333"/>
      <c r="CJ89" s="333"/>
      <c r="CK89" s="333"/>
      <c r="CL89" s="333"/>
      <c r="CM89" s="333"/>
      <c r="CN89" s="333"/>
      <c r="CO89" s="333"/>
      <c r="CP89" s="333"/>
      <c r="CQ89" s="333"/>
      <c r="CR89" s="333"/>
      <c r="CS89" s="333"/>
      <c r="CT89" s="354"/>
      <c r="CU89" s="333"/>
      <c r="CV89" s="333"/>
      <c r="CW89" s="333"/>
      <c r="CX89" s="333"/>
      <c r="CY89" s="333"/>
      <c r="CZ89" s="333"/>
      <c r="DA89" s="333"/>
      <c r="DB89" s="333"/>
      <c r="DC89" s="333"/>
      <c r="DD89" s="333"/>
      <c r="DE89" s="333"/>
      <c r="DF89" s="333"/>
      <c r="DG89" s="333"/>
      <c r="DH89" s="333"/>
      <c r="DI89" s="333"/>
      <c r="DJ89" s="354"/>
    </row>
    <row r="90" customHeight="1" spans="2:114">
      <c r="B90" s="274"/>
      <c r="C90" s="283"/>
      <c r="D90" s="284"/>
      <c r="E90" s="284"/>
      <c r="F90" s="284"/>
      <c r="G90" s="284"/>
      <c r="H90" s="284"/>
      <c r="I90" s="284"/>
      <c r="J90" s="284"/>
      <c r="K90" s="284"/>
      <c r="L90" s="284"/>
      <c r="M90" s="284"/>
      <c r="N90" s="284"/>
      <c r="O90" s="284"/>
      <c r="P90" s="284"/>
      <c r="Q90" s="284"/>
      <c r="R90" s="284"/>
      <c r="S90" s="284"/>
      <c r="T90" s="284"/>
      <c r="U90" s="274"/>
      <c r="V90" s="283"/>
      <c r="W90" s="284"/>
      <c r="X90" s="284"/>
      <c r="Y90" s="284"/>
      <c r="Z90" s="284"/>
      <c r="AA90" s="284"/>
      <c r="AB90" s="284"/>
      <c r="AC90" s="284"/>
      <c r="AD90" s="284"/>
      <c r="AE90" s="284"/>
      <c r="AF90" s="284"/>
      <c r="AG90" s="284"/>
      <c r="AH90" s="284"/>
      <c r="AI90" s="284"/>
      <c r="AJ90" s="284"/>
      <c r="AK90" s="284"/>
      <c r="AL90" s="284"/>
      <c r="AM90" s="284"/>
      <c r="AN90" s="274"/>
      <c r="AO90" s="293"/>
      <c r="AP90" s="328"/>
      <c r="AQ90" s="327"/>
      <c r="AR90" s="327"/>
      <c r="AS90" s="327"/>
      <c r="AT90" s="327"/>
      <c r="AU90" s="327"/>
      <c r="AV90" s="327"/>
      <c r="AW90" s="327"/>
      <c r="AX90" s="327"/>
      <c r="AY90" s="327"/>
      <c r="AZ90" s="327"/>
      <c r="BA90" s="327"/>
      <c r="BB90" s="327"/>
      <c r="BC90" s="327"/>
      <c r="BD90" s="327"/>
      <c r="BE90" s="327"/>
      <c r="BF90" s="327"/>
      <c r="BG90" s="327"/>
      <c r="BH90" s="327"/>
      <c r="BI90" s="328"/>
      <c r="BJ90" s="327"/>
      <c r="BK90" s="327"/>
      <c r="BL90" s="327"/>
      <c r="BM90" s="327"/>
      <c r="BN90" s="327"/>
      <c r="BO90" s="327"/>
      <c r="BP90" s="327"/>
      <c r="BQ90" s="327"/>
      <c r="BR90" s="327"/>
      <c r="BS90" s="327"/>
      <c r="BT90" s="327"/>
      <c r="BU90" s="327"/>
      <c r="BV90" s="327"/>
      <c r="BW90" s="327"/>
      <c r="BX90" s="327"/>
      <c r="BY90" s="327"/>
      <c r="BZ90" s="327"/>
      <c r="CA90" s="327"/>
      <c r="CB90" s="353"/>
      <c r="CD90" s="354"/>
      <c r="CE90" s="333"/>
      <c r="CF90" s="333"/>
      <c r="CG90" s="333"/>
      <c r="CH90" s="333"/>
      <c r="CI90" s="333"/>
      <c r="CJ90" s="333"/>
      <c r="CK90" s="333"/>
      <c r="CL90" s="333"/>
      <c r="CM90" s="333"/>
      <c r="CN90" s="333"/>
      <c r="CO90" s="333"/>
      <c r="CP90" s="333"/>
      <c r="CQ90" s="333"/>
      <c r="CR90" s="333"/>
      <c r="CS90" s="333"/>
      <c r="CT90" s="354"/>
      <c r="CU90" s="333"/>
      <c r="CV90" s="333"/>
      <c r="CW90" s="333"/>
      <c r="CX90" s="333"/>
      <c r="CY90" s="333"/>
      <c r="CZ90" s="333"/>
      <c r="DA90" s="333"/>
      <c r="DB90" s="333"/>
      <c r="DC90" s="333"/>
      <c r="DD90" s="333"/>
      <c r="DE90" s="333"/>
      <c r="DF90" s="333"/>
      <c r="DG90" s="333"/>
      <c r="DH90" s="333"/>
      <c r="DI90" s="333"/>
      <c r="DJ90" s="354"/>
    </row>
    <row r="91" customHeight="1" spans="2:114">
      <c r="B91" s="274"/>
      <c r="C91" s="283"/>
      <c r="D91" s="284"/>
      <c r="E91" s="284"/>
      <c r="F91" s="284"/>
      <c r="G91" s="284"/>
      <c r="H91" s="284"/>
      <c r="I91" s="284"/>
      <c r="J91" s="284"/>
      <c r="K91" s="284"/>
      <c r="L91" s="284"/>
      <c r="M91" s="284"/>
      <c r="N91" s="284"/>
      <c r="O91" s="284"/>
      <c r="P91" s="284"/>
      <c r="Q91" s="284"/>
      <c r="R91" s="284"/>
      <c r="S91" s="284"/>
      <c r="T91" s="284"/>
      <c r="U91" s="274"/>
      <c r="V91" s="283"/>
      <c r="W91" s="284"/>
      <c r="X91" s="284"/>
      <c r="Y91" s="284"/>
      <c r="Z91" s="284"/>
      <c r="AA91" s="284"/>
      <c r="AB91" s="284"/>
      <c r="AC91" s="284"/>
      <c r="AD91" s="284"/>
      <c r="AE91" s="284"/>
      <c r="AF91" s="284"/>
      <c r="AG91" s="284"/>
      <c r="AH91" s="284"/>
      <c r="AI91" s="284"/>
      <c r="AJ91" s="284"/>
      <c r="AK91" s="284"/>
      <c r="AL91" s="284"/>
      <c r="AM91" s="284"/>
      <c r="AN91" s="274"/>
      <c r="AO91" s="293"/>
      <c r="AP91" s="328"/>
      <c r="AQ91" s="327"/>
      <c r="AR91" s="327"/>
      <c r="AS91" s="327"/>
      <c r="AT91" s="327"/>
      <c r="AU91" s="327"/>
      <c r="AV91" s="327"/>
      <c r="AW91" s="327"/>
      <c r="AX91" s="327"/>
      <c r="AY91" s="327"/>
      <c r="AZ91" s="327"/>
      <c r="BA91" s="327"/>
      <c r="BB91" s="327"/>
      <c r="BC91" s="327"/>
      <c r="BD91" s="327"/>
      <c r="BE91" s="327"/>
      <c r="BF91" s="327"/>
      <c r="BG91" s="327"/>
      <c r="BH91" s="327"/>
      <c r="BI91" s="328"/>
      <c r="BJ91" s="327"/>
      <c r="BK91" s="327"/>
      <c r="BL91" s="327"/>
      <c r="BM91" s="327"/>
      <c r="BN91" s="327"/>
      <c r="BO91" s="327"/>
      <c r="BP91" s="327"/>
      <c r="BQ91" s="327"/>
      <c r="BR91" s="327"/>
      <c r="BS91" s="327"/>
      <c r="BT91" s="327"/>
      <c r="BU91" s="327"/>
      <c r="BV91" s="327"/>
      <c r="BW91" s="327"/>
      <c r="BX91" s="327"/>
      <c r="BY91" s="327"/>
      <c r="BZ91" s="327"/>
      <c r="CA91" s="327"/>
      <c r="CB91" s="353"/>
      <c r="CD91" s="354"/>
      <c r="CE91" s="333"/>
      <c r="CF91" s="333"/>
      <c r="CG91" s="333"/>
      <c r="CH91" s="333"/>
      <c r="CI91" s="333"/>
      <c r="CJ91" s="333"/>
      <c r="CK91" s="333"/>
      <c r="CL91" s="333"/>
      <c r="CM91" s="333"/>
      <c r="CN91" s="333"/>
      <c r="CO91" s="333"/>
      <c r="CP91" s="333"/>
      <c r="CQ91" s="333"/>
      <c r="CR91" s="333"/>
      <c r="CS91" s="333"/>
      <c r="CT91" s="354"/>
      <c r="CU91" s="333"/>
      <c r="CV91" s="333"/>
      <c r="CW91" s="333"/>
      <c r="CX91" s="333"/>
      <c r="CY91" s="333"/>
      <c r="CZ91" s="333"/>
      <c r="DA91" s="333"/>
      <c r="DB91" s="333"/>
      <c r="DC91" s="333"/>
      <c r="DD91" s="333"/>
      <c r="DE91" s="333"/>
      <c r="DF91" s="333"/>
      <c r="DG91" s="333"/>
      <c r="DH91" s="333"/>
      <c r="DI91" s="333"/>
      <c r="DJ91" s="354"/>
    </row>
    <row r="92" customHeight="1" spans="2:114">
      <c r="B92" s="274"/>
      <c r="C92" s="283"/>
      <c r="D92" s="284"/>
      <c r="E92" s="284"/>
      <c r="F92" s="284"/>
      <c r="G92" s="284"/>
      <c r="H92" s="284"/>
      <c r="I92" s="284"/>
      <c r="J92" s="284"/>
      <c r="K92" s="284"/>
      <c r="L92" s="284"/>
      <c r="M92" s="284"/>
      <c r="N92" s="284"/>
      <c r="O92" s="284"/>
      <c r="P92" s="284"/>
      <c r="Q92" s="284"/>
      <c r="R92" s="284"/>
      <c r="S92" s="284"/>
      <c r="T92" s="284"/>
      <c r="U92" s="274"/>
      <c r="V92" s="283"/>
      <c r="W92" s="284"/>
      <c r="X92" s="284"/>
      <c r="Y92" s="284"/>
      <c r="Z92" s="284"/>
      <c r="AA92" s="284"/>
      <c r="AB92" s="284"/>
      <c r="AC92" s="284"/>
      <c r="AD92" s="284"/>
      <c r="AE92" s="284"/>
      <c r="AF92" s="284"/>
      <c r="AG92" s="284"/>
      <c r="AH92" s="284"/>
      <c r="AI92" s="284"/>
      <c r="AJ92" s="284"/>
      <c r="AK92" s="284"/>
      <c r="AL92" s="284"/>
      <c r="AM92" s="284"/>
      <c r="AN92" s="274"/>
      <c r="AO92" s="293"/>
      <c r="AP92" s="328"/>
      <c r="AQ92" s="327"/>
      <c r="AR92" s="327"/>
      <c r="AS92" s="327"/>
      <c r="AT92" s="327"/>
      <c r="AU92" s="327"/>
      <c r="AV92" s="327"/>
      <c r="AW92" s="327"/>
      <c r="AX92" s="327"/>
      <c r="AY92" s="327"/>
      <c r="AZ92" s="327"/>
      <c r="BA92" s="327"/>
      <c r="BB92" s="327"/>
      <c r="BC92" s="327"/>
      <c r="BD92" s="327"/>
      <c r="BE92" s="327"/>
      <c r="BF92" s="327"/>
      <c r="BG92" s="327"/>
      <c r="BH92" s="327"/>
      <c r="BI92" s="328"/>
      <c r="BJ92" s="327"/>
      <c r="BK92" s="327"/>
      <c r="BL92" s="327"/>
      <c r="BM92" s="327"/>
      <c r="BN92" s="327"/>
      <c r="BO92" s="327"/>
      <c r="BP92" s="327"/>
      <c r="BQ92" s="327"/>
      <c r="BR92" s="327"/>
      <c r="BS92" s="327"/>
      <c r="BT92" s="327"/>
      <c r="BU92" s="327"/>
      <c r="BV92" s="327"/>
      <c r="BW92" s="327"/>
      <c r="BX92" s="327"/>
      <c r="BY92" s="327"/>
      <c r="BZ92" s="327"/>
      <c r="CA92" s="327"/>
      <c r="CB92" s="353"/>
      <c r="CD92" s="354"/>
      <c r="CE92" s="333"/>
      <c r="CF92" s="333"/>
      <c r="CG92" s="333"/>
      <c r="CH92" s="333"/>
      <c r="CI92" s="333"/>
      <c r="CJ92" s="333"/>
      <c r="CK92" s="333"/>
      <c r="CL92" s="333"/>
      <c r="CM92" s="333"/>
      <c r="CN92" s="333"/>
      <c r="CO92" s="333"/>
      <c r="CP92" s="333"/>
      <c r="CQ92" s="333"/>
      <c r="CR92" s="333"/>
      <c r="CS92" s="333"/>
      <c r="CT92" s="354"/>
      <c r="CU92" s="333"/>
      <c r="CV92" s="333"/>
      <c r="CW92" s="333"/>
      <c r="CX92" s="333"/>
      <c r="CY92" s="333"/>
      <c r="CZ92" s="333"/>
      <c r="DA92" s="333"/>
      <c r="DB92" s="333"/>
      <c r="DC92" s="333"/>
      <c r="DD92" s="333"/>
      <c r="DE92" s="333"/>
      <c r="DF92" s="333"/>
      <c r="DG92" s="333"/>
      <c r="DH92" s="333"/>
      <c r="DI92" s="333"/>
      <c r="DJ92" s="354"/>
    </row>
    <row r="93" customHeight="1" spans="2:114">
      <c r="B93" s="274"/>
      <c r="C93" s="274"/>
      <c r="D93" s="274"/>
      <c r="E93" s="274"/>
      <c r="F93" s="274"/>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4"/>
      <c r="AE93" s="274"/>
      <c r="AF93" s="274"/>
      <c r="AG93" s="274"/>
      <c r="AH93" s="274"/>
      <c r="AI93" s="274"/>
      <c r="AJ93" s="274"/>
      <c r="AK93" s="274"/>
      <c r="AL93" s="274"/>
      <c r="AM93" s="274"/>
      <c r="AN93" s="274"/>
      <c r="AO93" s="293"/>
      <c r="AP93" s="328"/>
      <c r="AQ93" s="327"/>
      <c r="AR93" s="327"/>
      <c r="AS93" s="327"/>
      <c r="AT93" s="327"/>
      <c r="AU93" s="327"/>
      <c r="AV93" s="327"/>
      <c r="AW93" s="327"/>
      <c r="AX93" s="327"/>
      <c r="AY93" s="327"/>
      <c r="AZ93" s="327"/>
      <c r="BA93" s="327"/>
      <c r="BB93" s="327"/>
      <c r="BC93" s="327"/>
      <c r="BD93" s="327"/>
      <c r="BE93" s="327"/>
      <c r="BF93" s="327"/>
      <c r="BG93" s="327"/>
      <c r="BH93" s="327"/>
      <c r="BI93" s="328"/>
      <c r="BJ93" s="327"/>
      <c r="BK93" s="327"/>
      <c r="BL93" s="327"/>
      <c r="BM93" s="327"/>
      <c r="BN93" s="327"/>
      <c r="BO93" s="327"/>
      <c r="BP93" s="327"/>
      <c r="BQ93" s="327"/>
      <c r="BR93" s="327"/>
      <c r="BS93" s="327"/>
      <c r="BT93" s="327"/>
      <c r="BU93" s="327"/>
      <c r="BV93" s="327"/>
      <c r="BW93" s="327"/>
      <c r="BX93" s="327"/>
      <c r="BY93" s="327"/>
      <c r="BZ93" s="327"/>
      <c r="CA93" s="327"/>
      <c r="CB93" s="353"/>
      <c r="CD93" s="354"/>
      <c r="CE93" s="354"/>
      <c r="CF93" s="354"/>
      <c r="CG93" s="354"/>
      <c r="CH93" s="354"/>
      <c r="CI93" s="354"/>
      <c r="CJ93" s="354"/>
      <c r="CK93" s="354"/>
      <c r="CL93" s="354"/>
      <c r="CM93" s="354"/>
      <c r="CN93" s="354"/>
      <c r="CO93" s="354"/>
      <c r="CP93" s="354"/>
      <c r="CQ93" s="354"/>
      <c r="CR93" s="354"/>
      <c r="CS93" s="354"/>
      <c r="CT93" s="354"/>
      <c r="CU93" s="354"/>
      <c r="CV93" s="354"/>
      <c r="CW93" s="354"/>
      <c r="CX93" s="354"/>
      <c r="CY93" s="354"/>
      <c r="CZ93" s="354"/>
      <c r="DA93" s="354"/>
      <c r="DB93" s="354"/>
      <c r="DC93" s="354"/>
      <c r="DD93" s="354"/>
      <c r="DE93" s="354"/>
      <c r="DF93" s="354"/>
      <c r="DG93" s="354"/>
      <c r="DH93" s="354"/>
      <c r="DI93" s="354"/>
      <c r="DJ93" s="354"/>
    </row>
    <row r="94" customHeight="1" spans="2:114">
      <c r="B94" s="274"/>
      <c r="C94" s="276" t="s">
        <v>21</v>
      </c>
      <c r="D94" s="276"/>
      <c r="E94" s="277"/>
      <c r="F94" s="277"/>
      <c r="G94" s="277"/>
      <c r="H94" s="277"/>
      <c r="I94" s="277"/>
      <c r="J94" s="277"/>
      <c r="K94" s="277"/>
      <c r="L94" s="277"/>
      <c r="M94" s="277"/>
      <c r="N94" s="277"/>
      <c r="O94" s="277"/>
      <c r="P94" s="277"/>
      <c r="Q94" s="277"/>
      <c r="R94" s="277"/>
      <c r="S94" s="306"/>
      <c r="T94" s="306"/>
      <c r="U94" s="274"/>
      <c r="V94" s="276" t="s">
        <v>21</v>
      </c>
      <c r="W94" s="276"/>
      <c r="X94" s="277"/>
      <c r="Y94" s="277"/>
      <c r="Z94" s="277"/>
      <c r="AA94" s="277"/>
      <c r="AB94" s="277"/>
      <c r="AC94" s="277"/>
      <c r="AD94" s="277"/>
      <c r="AE94" s="277"/>
      <c r="AF94" s="277"/>
      <c r="AG94" s="277"/>
      <c r="AH94" s="277"/>
      <c r="AI94" s="277"/>
      <c r="AJ94" s="277"/>
      <c r="AK94" s="277"/>
      <c r="AL94" s="306"/>
      <c r="AM94" s="306"/>
      <c r="AN94" s="274"/>
      <c r="AO94" s="293"/>
      <c r="AP94" s="328"/>
      <c r="AQ94" s="327"/>
      <c r="AR94" s="327"/>
      <c r="AS94" s="327"/>
      <c r="AT94" s="327"/>
      <c r="AU94" s="327"/>
      <c r="AV94" s="327"/>
      <c r="AW94" s="327"/>
      <c r="AX94" s="327"/>
      <c r="AY94" s="327"/>
      <c r="AZ94" s="327"/>
      <c r="BA94" s="327"/>
      <c r="BB94" s="327"/>
      <c r="BC94" s="327"/>
      <c r="BD94" s="327"/>
      <c r="BE94" s="327"/>
      <c r="BF94" s="327"/>
      <c r="BG94" s="327"/>
      <c r="BH94" s="327"/>
      <c r="BI94" s="328"/>
      <c r="BJ94" s="327"/>
      <c r="BK94" s="327"/>
      <c r="BL94" s="327"/>
      <c r="BM94" s="327"/>
      <c r="BN94" s="327"/>
      <c r="BO94" s="327"/>
      <c r="BP94" s="327"/>
      <c r="BQ94" s="327"/>
      <c r="BR94" s="327"/>
      <c r="BS94" s="327"/>
      <c r="BT94" s="327"/>
      <c r="BU94" s="327"/>
      <c r="BV94" s="327"/>
      <c r="BW94" s="327"/>
      <c r="BX94" s="327"/>
      <c r="BY94" s="327"/>
      <c r="BZ94" s="327"/>
      <c r="CA94" s="327"/>
      <c r="CB94" s="353"/>
      <c r="CD94" s="354"/>
      <c r="CE94" s="356" t="s">
        <v>8</v>
      </c>
      <c r="CF94" s="356"/>
      <c r="CG94" s="356"/>
      <c r="CH94" s="356"/>
      <c r="CI94" s="357" t="s">
        <v>12</v>
      </c>
      <c r="CJ94" s="357"/>
      <c r="CK94" s="357"/>
      <c r="CL94" s="366"/>
      <c r="CM94" s="366"/>
      <c r="CN94" s="366"/>
      <c r="CO94" s="366"/>
      <c r="CP94" s="366"/>
      <c r="CQ94" s="366"/>
      <c r="CR94" s="366"/>
      <c r="CS94" s="366"/>
      <c r="CT94" s="354"/>
      <c r="CU94" s="356" t="s">
        <v>8</v>
      </c>
      <c r="CV94" s="356"/>
      <c r="CW94" s="356"/>
      <c r="CX94" s="356"/>
      <c r="CY94" s="357" t="s">
        <v>12</v>
      </c>
      <c r="CZ94" s="357"/>
      <c r="DA94" s="357"/>
      <c r="DB94" s="366"/>
      <c r="DC94" s="366"/>
      <c r="DD94" s="366"/>
      <c r="DE94" s="366"/>
      <c r="DF94" s="366"/>
      <c r="DG94" s="366"/>
      <c r="DH94" s="366"/>
      <c r="DI94" s="366"/>
      <c r="DJ94" s="354"/>
    </row>
    <row r="95" customHeight="1" spans="2:114">
      <c r="B95" s="274"/>
      <c r="C95" s="278"/>
      <c r="D95" s="278"/>
      <c r="E95" s="277"/>
      <c r="F95" s="277"/>
      <c r="G95" s="277"/>
      <c r="H95" s="277"/>
      <c r="I95" s="277"/>
      <c r="J95" s="277"/>
      <c r="K95" s="277"/>
      <c r="L95" s="277"/>
      <c r="M95" s="277"/>
      <c r="N95" s="277"/>
      <c r="O95" s="277"/>
      <c r="P95" s="277"/>
      <c r="Q95" s="277"/>
      <c r="R95" s="277"/>
      <c r="S95" s="306"/>
      <c r="T95" s="306"/>
      <c r="U95" s="274"/>
      <c r="V95" s="278"/>
      <c r="W95" s="278"/>
      <c r="X95" s="277"/>
      <c r="Y95" s="277"/>
      <c r="Z95" s="277"/>
      <c r="AA95" s="277"/>
      <c r="AB95" s="277"/>
      <c r="AC95" s="277"/>
      <c r="AD95" s="277"/>
      <c r="AE95" s="277"/>
      <c r="AF95" s="277"/>
      <c r="AG95" s="277"/>
      <c r="AH95" s="277"/>
      <c r="AI95" s="277"/>
      <c r="AJ95" s="277"/>
      <c r="AK95" s="277"/>
      <c r="AL95" s="306"/>
      <c r="AM95" s="306"/>
      <c r="AN95" s="274"/>
      <c r="AP95" s="328"/>
      <c r="AQ95" s="327"/>
      <c r="AR95" s="327"/>
      <c r="AS95" s="327"/>
      <c r="AT95" s="327"/>
      <c r="AU95" s="327"/>
      <c r="AV95" s="327"/>
      <c r="AW95" s="327"/>
      <c r="AX95" s="327"/>
      <c r="AY95" s="327"/>
      <c r="AZ95" s="327"/>
      <c r="BA95" s="327"/>
      <c r="BB95" s="327"/>
      <c r="BC95" s="327"/>
      <c r="BD95" s="327"/>
      <c r="BE95" s="327"/>
      <c r="BF95" s="327"/>
      <c r="BG95" s="327"/>
      <c r="BH95" s="327"/>
      <c r="BI95" s="328"/>
      <c r="BJ95" s="327"/>
      <c r="BK95" s="327"/>
      <c r="BL95" s="327"/>
      <c r="BM95" s="327"/>
      <c r="BN95" s="327"/>
      <c r="BO95" s="327"/>
      <c r="BP95" s="327"/>
      <c r="BQ95" s="327"/>
      <c r="BR95" s="327"/>
      <c r="BS95" s="327"/>
      <c r="BT95" s="327"/>
      <c r="BU95" s="327"/>
      <c r="BV95" s="327"/>
      <c r="BW95" s="327"/>
      <c r="BX95" s="327"/>
      <c r="BY95" s="327"/>
      <c r="BZ95" s="327"/>
      <c r="CA95" s="327"/>
      <c r="CB95" s="353"/>
      <c r="CD95" s="354"/>
      <c r="CE95" s="356"/>
      <c r="CF95" s="356"/>
      <c r="CG95" s="356"/>
      <c r="CH95" s="356"/>
      <c r="CI95" s="357"/>
      <c r="CJ95" s="357"/>
      <c r="CK95" s="357"/>
      <c r="CL95" s="366"/>
      <c r="CM95" s="366"/>
      <c r="CN95" s="366"/>
      <c r="CO95" s="366"/>
      <c r="CP95" s="366"/>
      <c r="CQ95" s="366"/>
      <c r="CR95" s="366"/>
      <c r="CS95" s="366"/>
      <c r="CT95" s="354"/>
      <c r="CU95" s="356"/>
      <c r="CV95" s="356"/>
      <c r="CW95" s="356"/>
      <c r="CX95" s="356"/>
      <c r="CY95" s="357"/>
      <c r="CZ95" s="357"/>
      <c r="DA95" s="357"/>
      <c r="DB95" s="366"/>
      <c r="DC95" s="366"/>
      <c r="DD95" s="366"/>
      <c r="DE95" s="366"/>
      <c r="DF95" s="366"/>
      <c r="DG95" s="366"/>
      <c r="DH95" s="366"/>
      <c r="DI95" s="366"/>
      <c r="DJ95" s="354"/>
    </row>
    <row r="96" customHeight="1" spans="2:114">
      <c r="B96" s="274"/>
      <c r="C96" s="279" t="s">
        <v>67</v>
      </c>
      <c r="D96" s="280"/>
      <c r="E96" s="280"/>
      <c r="F96" s="280"/>
      <c r="G96" s="280"/>
      <c r="H96" s="280"/>
      <c r="I96" s="280"/>
      <c r="J96" s="280"/>
      <c r="K96" s="280"/>
      <c r="L96" s="280"/>
      <c r="M96" s="280"/>
      <c r="N96" s="280"/>
      <c r="O96" s="280"/>
      <c r="P96" s="280"/>
      <c r="Q96" s="280"/>
      <c r="R96" s="280"/>
      <c r="S96" s="280"/>
      <c r="T96" s="280"/>
      <c r="U96" s="274"/>
      <c r="V96" s="279" t="s">
        <v>67</v>
      </c>
      <c r="W96" s="280"/>
      <c r="X96" s="280"/>
      <c r="Y96" s="280"/>
      <c r="Z96" s="280"/>
      <c r="AA96" s="280"/>
      <c r="AB96" s="280"/>
      <c r="AC96" s="280"/>
      <c r="AD96" s="280"/>
      <c r="AE96" s="280"/>
      <c r="AF96" s="280"/>
      <c r="AG96" s="280"/>
      <c r="AH96" s="280"/>
      <c r="AI96" s="280"/>
      <c r="AJ96" s="280"/>
      <c r="AK96" s="280"/>
      <c r="AL96" s="280"/>
      <c r="AM96" s="280"/>
      <c r="AN96" s="274"/>
      <c r="AP96" s="328"/>
      <c r="AQ96" s="327"/>
      <c r="AR96" s="327"/>
      <c r="AS96" s="327"/>
      <c r="AT96" s="327"/>
      <c r="AU96" s="327"/>
      <c r="AV96" s="327"/>
      <c r="AW96" s="327"/>
      <c r="AX96" s="327"/>
      <c r="AY96" s="327"/>
      <c r="AZ96" s="327"/>
      <c r="BA96" s="327"/>
      <c r="BB96" s="327"/>
      <c r="BC96" s="327"/>
      <c r="BD96" s="327"/>
      <c r="BE96" s="327"/>
      <c r="BF96" s="327"/>
      <c r="BG96" s="327"/>
      <c r="BH96" s="327"/>
      <c r="BI96" s="328"/>
      <c r="BJ96" s="327"/>
      <c r="BK96" s="327"/>
      <c r="BL96" s="327"/>
      <c r="BM96" s="327"/>
      <c r="BN96" s="327"/>
      <c r="BO96" s="327"/>
      <c r="BP96" s="327"/>
      <c r="BQ96" s="327"/>
      <c r="BR96" s="327"/>
      <c r="BS96" s="327"/>
      <c r="BT96" s="327"/>
      <c r="BU96" s="327"/>
      <c r="BV96" s="327"/>
      <c r="BW96" s="327"/>
      <c r="BX96" s="327"/>
      <c r="BY96" s="327"/>
      <c r="BZ96" s="327"/>
      <c r="CA96" s="327"/>
      <c r="CB96" s="353"/>
      <c r="CD96" s="354"/>
      <c r="CE96" s="356"/>
      <c r="CF96" s="356"/>
      <c r="CG96" s="356"/>
      <c r="CH96" s="356"/>
      <c r="CI96" s="358" t="s">
        <v>70</v>
      </c>
      <c r="CJ96" s="358"/>
      <c r="CK96" s="358"/>
      <c r="CL96" s="367"/>
      <c r="CM96" s="367"/>
      <c r="CN96" s="367"/>
      <c r="CO96" s="367"/>
      <c r="CP96" s="367"/>
      <c r="CQ96" s="367"/>
      <c r="CR96" s="367"/>
      <c r="CS96" s="367"/>
      <c r="CT96" s="354"/>
      <c r="CU96" s="356"/>
      <c r="CV96" s="356"/>
      <c r="CW96" s="356"/>
      <c r="CX96" s="356"/>
      <c r="CY96" s="358" t="s">
        <v>70</v>
      </c>
      <c r="CZ96" s="358"/>
      <c r="DA96" s="358"/>
      <c r="DB96" s="367"/>
      <c r="DC96" s="367"/>
      <c r="DD96" s="367"/>
      <c r="DE96" s="367"/>
      <c r="DF96" s="367"/>
      <c r="DG96" s="367"/>
      <c r="DH96" s="367"/>
      <c r="DI96" s="367"/>
      <c r="DJ96" s="354"/>
    </row>
    <row r="97" customHeight="1" spans="2:114">
      <c r="B97" s="274"/>
      <c r="C97" s="279"/>
      <c r="D97" s="280"/>
      <c r="E97" s="280"/>
      <c r="F97" s="280"/>
      <c r="G97" s="280"/>
      <c r="H97" s="280"/>
      <c r="I97" s="280"/>
      <c r="J97" s="280"/>
      <c r="K97" s="280"/>
      <c r="L97" s="280"/>
      <c r="M97" s="280"/>
      <c r="N97" s="280"/>
      <c r="O97" s="280"/>
      <c r="P97" s="280"/>
      <c r="Q97" s="280"/>
      <c r="R97" s="280"/>
      <c r="S97" s="280"/>
      <c r="T97" s="280"/>
      <c r="U97" s="274"/>
      <c r="V97" s="279"/>
      <c r="W97" s="280"/>
      <c r="X97" s="280"/>
      <c r="Y97" s="280"/>
      <c r="Z97" s="280"/>
      <c r="AA97" s="280"/>
      <c r="AB97" s="280"/>
      <c r="AC97" s="280"/>
      <c r="AD97" s="280"/>
      <c r="AE97" s="280"/>
      <c r="AF97" s="280"/>
      <c r="AG97" s="280"/>
      <c r="AH97" s="280"/>
      <c r="AI97" s="280"/>
      <c r="AJ97" s="280"/>
      <c r="AK97" s="280"/>
      <c r="AL97" s="280"/>
      <c r="AM97" s="280"/>
      <c r="AN97" s="274"/>
      <c r="AP97" s="328"/>
      <c r="AQ97" s="327"/>
      <c r="AR97" s="327"/>
      <c r="AS97" s="327"/>
      <c r="AT97" s="327"/>
      <c r="AU97" s="327"/>
      <c r="AV97" s="327"/>
      <c r="AW97" s="327"/>
      <c r="AX97" s="327"/>
      <c r="AY97" s="327"/>
      <c r="AZ97" s="327"/>
      <c r="BA97" s="327"/>
      <c r="BB97" s="327"/>
      <c r="BC97" s="327"/>
      <c r="BD97" s="327"/>
      <c r="BE97" s="327"/>
      <c r="BF97" s="327"/>
      <c r="BG97" s="327"/>
      <c r="BH97" s="327"/>
      <c r="BI97" s="328"/>
      <c r="BJ97" s="327"/>
      <c r="BK97" s="327"/>
      <c r="BL97" s="327"/>
      <c r="BM97" s="327"/>
      <c r="BN97" s="327"/>
      <c r="BO97" s="327"/>
      <c r="BP97" s="327"/>
      <c r="BQ97" s="327"/>
      <c r="BR97" s="327"/>
      <c r="BS97" s="327"/>
      <c r="BT97" s="327"/>
      <c r="BU97" s="327"/>
      <c r="BV97" s="327"/>
      <c r="BW97" s="327"/>
      <c r="BX97" s="327"/>
      <c r="BY97" s="327"/>
      <c r="BZ97" s="327"/>
      <c r="CA97" s="327"/>
      <c r="CB97" s="353"/>
      <c r="CD97" s="354"/>
      <c r="CE97" s="356"/>
      <c r="CF97" s="356"/>
      <c r="CG97" s="356"/>
      <c r="CH97" s="356"/>
      <c r="CI97" s="358"/>
      <c r="CJ97" s="358"/>
      <c r="CK97" s="358"/>
      <c r="CL97" s="367"/>
      <c r="CM97" s="367"/>
      <c r="CN97" s="367"/>
      <c r="CO97" s="367"/>
      <c r="CP97" s="367"/>
      <c r="CQ97" s="367"/>
      <c r="CR97" s="367"/>
      <c r="CS97" s="367"/>
      <c r="CT97" s="354"/>
      <c r="CU97" s="356"/>
      <c r="CV97" s="356"/>
      <c r="CW97" s="356"/>
      <c r="CX97" s="356"/>
      <c r="CY97" s="358"/>
      <c r="CZ97" s="358"/>
      <c r="DA97" s="358"/>
      <c r="DB97" s="367"/>
      <c r="DC97" s="367"/>
      <c r="DD97" s="367"/>
      <c r="DE97" s="367"/>
      <c r="DF97" s="367"/>
      <c r="DG97" s="367"/>
      <c r="DH97" s="367"/>
      <c r="DI97" s="367"/>
      <c r="DJ97" s="354"/>
    </row>
    <row r="98" customHeight="1" spans="2:114">
      <c r="B98" s="274"/>
      <c r="C98" s="279"/>
      <c r="D98" s="280"/>
      <c r="E98" s="280"/>
      <c r="F98" s="280"/>
      <c r="G98" s="280"/>
      <c r="H98" s="280"/>
      <c r="I98" s="280"/>
      <c r="J98" s="280"/>
      <c r="K98" s="280"/>
      <c r="L98" s="280"/>
      <c r="M98" s="280"/>
      <c r="N98" s="280"/>
      <c r="O98" s="280"/>
      <c r="P98" s="280"/>
      <c r="Q98" s="280"/>
      <c r="R98" s="280"/>
      <c r="S98" s="280"/>
      <c r="T98" s="280"/>
      <c r="U98" s="274"/>
      <c r="V98" s="279"/>
      <c r="W98" s="280"/>
      <c r="X98" s="280"/>
      <c r="Y98" s="280"/>
      <c r="Z98" s="280"/>
      <c r="AA98" s="280"/>
      <c r="AB98" s="280"/>
      <c r="AC98" s="280"/>
      <c r="AD98" s="280"/>
      <c r="AE98" s="280"/>
      <c r="AF98" s="280"/>
      <c r="AG98" s="280"/>
      <c r="AH98" s="280"/>
      <c r="AI98" s="280"/>
      <c r="AJ98" s="280"/>
      <c r="AK98" s="280"/>
      <c r="AL98" s="280"/>
      <c r="AM98" s="280"/>
      <c r="AN98" s="274"/>
      <c r="AP98" s="328"/>
      <c r="AQ98" s="327"/>
      <c r="AR98" s="327"/>
      <c r="AS98" s="327"/>
      <c r="AT98" s="327"/>
      <c r="AU98" s="327"/>
      <c r="AV98" s="327"/>
      <c r="AW98" s="327"/>
      <c r="AX98" s="327"/>
      <c r="AY98" s="327"/>
      <c r="AZ98" s="327"/>
      <c r="BA98" s="327"/>
      <c r="BB98" s="327"/>
      <c r="BC98" s="327"/>
      <c r="BD98" s="327"/>
      <c r="BE98" s="327"/>
      <c r="BF98" s="327"/>
      <c r="BG98" s="327"/>
      <c r="BH98" s="327"/>
      <c r="BI98" s="328"/>
      <c r="BJ98" s="327"/>
      <c r="BK98" s="327"/>
      <c r="BL98" s="327"/>
      <c r="BM98" s="327"/>
      <c r="BN98" s="327"/>
      <c r="BO98" s="327"/>
      <c r="BP98" s="327"/>
      <c r="BQ98" s="327"/>
      <c r="BR98" s="327"/>
      <c r="BS98" s="327"/>
      <c r="BT98" s="327"/>
      <c r="BU98" s="327"/>
      <c r="BV98" s="327"/>
      <c r="BW98" s="327"/>
      <c r="BX98" s="327"/>
      <c r="BY98" s="327"/>
      <c r="BZ98" s="327"/>
      <c r="CA98" s="327"/>
      <c r="CB98" s="353"/>
      <c r="CD98" s="354"/>
      <c r="CE98" s="356"/>
      <c r="CF98" s="356"/>
      <c r="CG98" s="356"/>
      <c r="CH98" s="356"/>
      <c r="CI98" s="359" t="s">
        <v>73</v>
      </c>
      <c r="CJ98" s="359"/>
      <c r="CK98" s="359"/>
      <c r="CL98" s="368">
        <v>0</v>
      </c>
      <c r="CM98" s="368"/>
      <c r="CN98" s="369"/>
      <c r="CO98" s="369"/>
      <c r="CP98" s="369"/>
      <c r="CQ98" s="369"/>
      <c r="CR98" s="369"/>
      <c r="CS98" s="369"/>
      <c r="CT98" s="379"/>
      <c r="CU98" s="356"/>
      <c r="CV98" s="356"/>
      <c r="CW98" s="356"/>
      <c r="CX98" s="356"/>
      <c r="CY98" s="359" t="s">
        <v>73</v>
      </c>
      <c r="CZ98" s="359"/>
      <c r="DA98" s="359"/>
      <c r="DB98" s="368">
        <v>0</v>
      </c>
      <c r="DC98" s="368"/>
      <c r="DD98" s="369"/>
      <c r="DE98" s="369"/>
      <c r="DF98" s="369"/>
      <c r="DG98" s="369"/>
      <c r="DH98" s="369"/>
      <c r="DI98" s="369"/>
      <c r="DJ98" s="354"/>
    </row>
    <row r="99" customHeight="1" spans="2:114">
      <c r="B99" s="274"/>
      <c r="C99" s="281" t="s">
        <v>74</v>
      </c>
      <c r="D99" s="282"/>
      <c r="E99" s="282"/>
      <c r="F99" s="282"/>
      <c r="G99" s="282"/>
      <c r="H99" s="282"/>
      <c r="I99" s="282"/>
      <c r="J99" s="282"/>
      <c r="K99" s="282"/>
      <c r="L99" s="282"/>
      <c r="M99" s="282"/>
      <c r="N99" s="282"/>
      <c r="O99" s="282"/>
      <c r="P99" s="282"/>
      <c r="Q99" s="282"/>
      <c r="R99" s="282"/>
      <c r="S99" s="282"/>
      <c r="T99" s="282"/>
      <c r="U99" s="274"/>
      <c r="V99" s="281" t="s">
        <v>74</v>
      </c>
      <c r="W99" s="282"/>
      <c r="X99" s="282"/>
      <c r="Y99" s="282"/>
      <c r="Z99" s="282"/>
      <c r="AA99" s="282"/>
      <c r="AB99" s="282"/>
      <c r="AC99" s="282"/>
      <c r="AD99" s="282"/>
      <c r="AE99" s="282"/>
      <c r="AF99" s="282"/>
      <c r="AG99" s="282"/>
      <c r="AH99" s="282"/>
      <c r="AI99" s="282"/>
      <c r="AJ99" s="282"/>
      <c r="AK99" s="282"/>
      <c r="AL99" s="282"/>
      <c r="AM99" s="282"/>
      <c r="AN99" s="274"/>
      <c r="AP99" s="328"/>
      <c r="AQ99" s="328"/>
      <c r="AR99" s="328"/>
      <c r="AS99" s="328"/>
      <c r="AT99" s="328"/>
      <c r="AU99" s="328"/>
      <c r="AV99" s="328"/>
      <c r="AW99" s="328"/>
      <c r="AX99" s="328"/>
      <c r="AY99" s="328"/>
      <c r="AZ99" s="328"/>
      <c r="BA99" s="328"/>
      <c r="BB99" s="328"/>
      <c r="BC99" s="328"/>
      <c r="BD99" s="328"/>
      <c r="BE99" s="328"/>
      <c r="BF99" s="328"/>
      <c r="BG99" s="328"/>
      <c r="BH99" s="328"/>
      <c r="BI99" s="328"/>
      <c r="BJ99" s="328"/>
      <c r="BK99" s="328"/>
      <c r="BL99" s="328"/>
      <c r="BM99" s="328"/>
      <c r="BN99" s="328"/>
      <c r="BO99" s="328"/>
      <c r="BP99" s="328"/>
      <c r="BQ99" s="328"/>
      <c r="BR99" s="328"/>
      <c r="BS99" s="328"/>
      <c r="BT99" s="328"/>
      <c r="BU99" s="328"/>
      <c r="BV99" s="328"/>
      <c r="BW99" s="328"/>
      <c r="BX99" s="328"/>
      <c r="BY99" s="328"/>
      <c r="BZ99" s="328"/>
      <c r="CA99" s="328"/>
      <c r="CB99" s="353"/>
      <c r="CD99" s="354"/>
      <c r="CE99" s="356"/>
      <c r="CF99" s="356"/>
      <c r="CG99" s="356"/>
      <c r="CH99" s="356"/>
      <c r="CI99" s="359"/>
      <c r="CJ99" s="359"/>
      <c r="CK99" s="359"/>
      <c r="CL99" s="368"/>
      <c r="CM99" s="368"/>
      <c r="CN99" s="369"/>
      <c r="CO99" s="369"/>
      <c r="CP99" s="369"/>
      <c r="CQ99" s="369"/>
      <c r="CR99" s="369"/>
      <c r="CS99" s="369"/>
      <c r="CT99" s="379"/>
      <c r="CU99" s="356"/>
      <c r="CV99" s="356"/>
      <c r="CW99" s="356"/>
      <c r="CX99" s="356"/>
      <c r="CY99" s="359"/>
      <c r="CZ99" s="359"/>
      <c r="DA99" s="359"/>
      <c r="DB99" s="368"/>
      <c r="DC99" s="368"/>
      <c r="DD99" s="369"/>
      <c r="DE99" s="369"/>
      <c r="DF99" s="369"/>
      <c r="DG99" s="369"/>
      <c r="DH99" s="369"/>
      <c r="DI99" s="369"/>
      <c r="DJ99" s="354"/>
    </row>
    <row r="100" customHeight="1" spans="2:114">
      <c r="B100" s="274"/>
      <c r="C100" s="281"/>
      <c r="D100" s="282"/>
      <c r="E100" s="282"/>
      <c r="F100" s="282"/>
      <c r="G100" s="282"/>
      <c r="H100" s="282"/>
      <c r="I100" s="282"/>
      <c r="J100" s="282"/>
      <c r="K100" s="282"/>
      <c r="L100" s="282"/>
      <c r="M100" s="282"/>
      <c r="N100" s="282"/>
      <c r="O100" s="282"/>
      <c r="P100" s="282"/>
      <c r="Q100" s="282"/>
      <c r="R100" s="282"/>
      <c r="S100" s="282"/>
      <c r="T100" s="282"/>
      <c r="U100" s="274"/>
      <c r="V100" s="281"/>
      <c r="W100" s="282"/>
      <c r="X100" s="282"/>
      <c r="Y100" s="282"/>
      <c r="Z100" s="282"/>
      <c r="AA100" s="282"/>
      <c r="AB100" s="282"/>
      <c r="AC100" s="282"/>
      <c r="AD100" s="282"/>
      <c r="AE100" s="282"/>
      <c r="AF100" s="282"/>
      <c r="AG100" s="282"/>
      <c r="AH100" s="282"/>
      <c r="AI100" s="282"/>
      <c r="AJ100" s="282"/>
      <c r="AK100" s="282"/>
      <c r="AL100" s="282"/>
      <c r="AM100" s="282"/>
      <c r="AN100" s="274"/>
      <c r="AO100" s="293"/>
      <c r="AP100" s="328"/>
      <c r="AQ100" s="326"/>
      <c r="AR100" s="326"/>
      <c r="AS100" s="326"/>
      <c r="AT100" s="326"/>
      <c r="AU100" s="326"/>
      <c r="AV100" s="326"/>
      <c r="AW100" s="326"/>
      <c r="AX100" s="326"/>
      <c r="AY100" s="326"/>
      <c r="AZ100" s="326"/>
      <c r="BA100" s="326"/>
      <c r="BB100" s="326"/>
      <c r="BC100" s="326"/>
      <c r="BD100" s="326"/>
      <c r="BE100" s="326"/>
      <c r="BF100" s="326"/>
      <c r="BG100" s="340"/>
      <c r="BH100" s="340"/>
      <c r="BI100" s="383"/>
      <c r="BJ100" s="326"/>
      <c r="BK100" s="326"/>
      <c r="BL100" s="326"/>
      <c r="BM100" s="326"/>
      <c r="BN100" s="326"/>
      <c r="BO100" s="326"/>
      <c r="BP100" s="326"/>
      <c r="BQ100" s="326"/>
      <c r="BR100" s="326"/>
      <c r="BS100" s="326"/>
      <c r="BT100" s="326"/>
      <c r="BU100" s="326"/>
      <c r="BV100" s="326"/>
      <c r="BW100" s="326"/>
      <c r="BX100" s="326"/>
      <c r="BY100" s="326"/>
      <c r="BZ100" s="340"/>
      <c r="CA100" s="340"/>
      <c r="CB100" s="353"/>
      <c r="CD100" s="354"/>
      <c r="CE100" s="361" t="s">
        <v>83</v>
      </c>
      <c r="CF100" s="361"/>
      <c r="CG100" s="361"/>
      <c r="CH100" s="361"/>
      <c r="CI100" s="361"/>
      <c r="CJ100" s="361"/>
      <c r="CK100" s="361"/>
      <c r="CL100" s="361"/>
      <c r="CM100" s="361"/>
      <c r="CN100" s="361"/>
      <c r="CO100" s="361"/>
      <c r="CP100" s="361"/>
      <c r="CQ100" s="361"/>
      <c r="CR100" s="361"/>
      <c r="CS100" s="361"/>
      <c r="CT100" s="354"/>
      <c r="CU100" s="361" t="s">
        <v>83</v>
      </c>
      <c r="CV100" s="361"/>
      <c r="CW100" s="361"/>
      <c r="CX100" s="361"/>
      <c r="CY100" s="361"/>
      <c r="CZ100" s="361"/>
      <c r="DA100" s="361"/>
      <c r="DB100" s="361"/>
      <c r="DC100" s="361"/>
      <c r="DD100" s="361"/>
      <c r="DE100" s="361"/>
      <c r="DF100" s="361"/>
      <c r="DG100" s="361"/>
      <c r="DH100" s="361"/>
      <c r="DI100" s="361"/>
      <c r="DJ100" s="354"/>
    </row>
    <row r="101" customHeight="1" spans="2:114">
      <c r="B101" s="274"/>
      <c r="C101" s="281"/>
      <c r="D101" s="282"/>
      <c r="E101" s="282"/>
      <c r="F101" s="282"/>
      <c r="G101" s="282"/>
      <c r="H101" s="282"/>
      <c r="I101" s="282"/>
      <c r="J101" s="282"/>
      <c r="K101" s="282"/>
      <c r="L101" s="282"/>
      <c r="M101" s="282"/>
      <c r="N101" s="282"/>
      <c r="O101" s="282"/>
      <c r="P101" s="282"/>
      <c r="Q101" s="282"/>
      <c r="R101" s="282"/>
      <c r="S101" s="282"/>
      <c r="T101" s="282"/>
      <c r="U101" s="274"/>
      <c r="V101" s="281"/>
      <c r="W101" s="282"/>
      <c r="X101" s="282"/>
      <c r="Y101" s="282"/>
      <c r="Z101" s="282"/>
      <c r="AA101" s="282"/>
      <c r="AB101" s="282"/>
      <c r="AC101" s="282"/>
      <c r="AD101" s="282"/>
      <c r="AE101" s="282"/>
      <c r="AF101" s="282"/>
      <c r="AG101" s="282"/>
      <c r="AH101" s="282"/>
      <c r="AI101" s="282"/>
      <c r="AJ101" s="282"/>
      <c r="AK101" s="282"/>
      <c r="AL101" s="282"/>
      <c r="AM101" s="282"/>
      <c r="AN101" s="274"/>
      <c r="AO101" s="293"/>
      <c r="AP101" s="328"/>
      <c r="AQ101" s="326"/>
      <c r="AR101" s="326"/>
      <c r="AS101" s="326"/>
      <c r="AT101" s="326"/>
      <c r="AU101" s="326"/>
      <c r="AV101" s="326"/>
      <c r="AW101" s="326"/>
      <c r="AX101" s="326"/>
      <c r="AY101" s="326"/>
      <c r="AZ101" s="326"/>
      <c r="BA101" s="326"/>
      <c r="BB101" s="326"/>
      <c r="BC101" s="326"/>
      <c r="BD101" s="326"/>
      <c r="BE101" s="326"/>
      <c r="BF101" s="326"/>
      <c r="BG101" s="341"/>
      <c r="BH101" s="341"/>
      <c r="BI101" s="383"/>
      <c r="BJ101" s="326"/>
      <c r="BK101" s="326"/>
      <c r="BL101" s="326"/>
      <c r="BM101" s="326"/>
      <c r="BN101" s="326"/>
      <c r="BO101" s="326"/>
      <c r="BP101" s="326"/>
      <c r="BQ101" s="326"/>
      <c r="BR101" s="326"/>
      <c r="BS101" s="326"/>
      <c r="BT101" s="326"/>
      <c r="BU101" s="326"/>
      <c r="BV101" s="326"/>
      <c r="BW101" s="326"/>
      <c r="BX101" s="326"/>
      <c r="BY101" s="326"/>
      <c r="BZ101" s="341"/>
      <c r="CA101" s="341"/>
      <c r="CB101" s="353"/>
      <c r="CD101" s="354"/>
      <c r="CE101" s="361"/>
      <c r="CF101" s="361"/>
      <c r="CG101" s="361"/>
      <c r="CH101" s="361"/>
      <c r="CI101" s="361"/>
      <c r="CJ101" s="361"/>
      <c r="CK101" s="361"/>
      <c r="CL101" s="361"/>
      <c r="CM101" s="361"/>
      <c r="CN101" s="361"/>
      <c r="CO101" s="361"/>
      <c r="CP101" s="361"/>
      <c r="CQ101" s="361"/>
      <c r="CR101" s="361"/>
      <c r="CS101" s="361"/>
      <c r="CT101" s="354"/>
      <c r="CU101" s="361"/>
      <c r="CV101" s="361"/>
      <c r="CW101" s="361"/>
      <c r="CX101" s="361"/>
      <c r="CY101" s="361"/>
      <c r="CZ101" s="361"/>
      <c r="DA101" s="361"/>
      <c r="DB101" s="361"/>
      <c r="DC101" s="361"/>
      <c r="DD101" s="361"/>
      <c r="DE101" s="361"/>
      <c r="DF101" s="361"/>
      <c r="DG101" s="361"/>
      <c r="DH101" s="361"/>
      <c r="DI101" s="361"/>
      <c r="DJ101" s="354"/>
    </row>
    <row r="102" customHeight="1" spans="2:114">
      <c r="B102" s="274"/>
      <c r="C102" s="281"/>
      <c r="D102" s="282"/>
      <c r="E102" s="282"/>
      <c r="F102" s="282"/>
      <c r="G102" s="282"/>
      <c r="H102" s="282"/>
      <c r="I102" s="282"/>
      <c r="J102" s="282"/>
      <c r="K102" s="282"/>
      <c r="L102" s="282"/>
      <c r="M102" s="282"/>
      <c r="N102" s="282"/>
      <c r="O102" s="282"/>
      <c r="P102" s="282"/>
      <c r="Q102" s="282"/>
      <c r="R102" s="282"/>
      <c r="S102" s="282"/>
      <c r="T102" s="282"/>
      <c r="U102" s="274"/>
      <c r="V102" s="281"/>
      <c r="W102" s="282"/>
      <c r="X102" s="282"/>
      <c r="Y102" s="282"/>
      <c r="Z102" s="282"/>
      <c r="AA102" s="282"/>
      <c r="AB102" s="282"/>
      <c r="AC102" s="282"/>
      <c r="AD102" s="282"/>
      <c r="AE102" s="282"/>
      <c r="AF102" s="282"/>
      <c r="AG102" s="282"/>
      <c r="AH102" s="282"/>
      <c r="AI102" s="282"/>
      <c r="AJ102" s="282"/>
      <c r="AK102" s="282"/>
      <c r="AL102" s="282"/>
      <c r="AM102" s="282"/>
      <c r="AN102" s="274"/>
      <c r="AO102" s="293"/>
      <c r="AP102" s="328"/>
      <c r="AQ102" s="327"/>
      <c r="AR102" s="327"/>
      <c r="AS102" s="327"/>
      <c r="AT102" s="327"/>
      <c r="AU102" s="327"/>
      <c r="AV102" s="327"/>
      <c r="AW102" s="327"/>
      <c r="AX102" s="327"/>
      <c r="AY102" s="327"/>
      <c r="AZ102" s="327"/>
      <c r="BA102" s="327"/>
      <c r="BB102" s="327"/>
      <c r="BC102" s="327"/>
      <c r="BD102" s="327"/>
      <c r="BE102" s="327"/>
      <c r="BF102" s="327"/>
      <c r="BG102" s="327"/>
      <c r="BH102" s="327"/>
      <c r="BI102" s="383"/>
      <c r="BJ102" s="327"/>
      <c r="BK102" s="327"/>
      <c r="BL102" s="327"/>
      <c r="BM102" s="327"/>
      <c r="BN102" s="327"/>
      <c r="BO102" s="327"/>
      <c r="BP102" s="327"/>
      <c r="BQ102" s="327"/>
      <c r="BR102" s="327"/>
      <c r="BS102" s="327"/>
      <c r="BT102" s="327"/>
      <c r="BU102" s="327"/>
      <c r="BV102" s="327"/>
      <c r="BW102" s="327"/>
      <c r="BX102" s="327"/>
      <c r="BY102" s="327"/>
      <c r="BZ102" s="327"/>
      <c r="CA102" s="327"/>
      <c r="CB102" s="353"/>
      <c r="CD102" s="354"/>
      <c r="CE102" s="361"/>
      <c r="CF102" s="361"/>
      <c r="CG102" s="361"/>
      <c r="CH102" s="361"/>
      <c r="CI102" s="361"/>
      <c r="CJ102" s="361"/>
      <c r="CK102" s="361"/>
      <c r="CL102" s="361"/>
      <c r="CM102" s="361"/>
      <c r="CN102" s="361"/>
      <c r="CO102" s="361"/>
      <c r="CP102" s="361"/>
      <c r="CQ102" s="361"/>
      <c r="CR102" s="361"/>
      <c r="CS102" s="361"/>
      <c r="CT102" s="354"/>
      <c r="CU102" s="361"/>
      <c r="CV102" s="361"/>
      <c r="CW102" s="361"/>
      <c r="CX102" s="361"/>
      <c r="CY102" s="361"/>
      <c r="CZ102" s="361"/>
      <c r="DA102" s="361"/>
      <c r="DB102" s="361"/>
      <c r="DC102" s="361"/>
      <c r="DD102" s="361"/>
      <c r="DE102" s="361"/>
      <c r="DF102" s="361"/>
      <c r="DG102" s="361"/>
      <c r="DH102" s="361"/>
      <c r="DI102" s="361"/>
      <c r="DJ102" s="354"/>
    </row>
    <row r="103" customHeight="1" spans="2:114">
      <c r="B103" s="274"/>
      <c r="C103" s="281"/>
      <c r="D103" s="282"/>
      <c r="E103" s="282"/>
      <c r="F103" s="282"/>
      <c r="G103" s="282"/>
      <c r="H103" s="282"/>
      <c r="I103" s="282"/>
      <c r="J103" s="282"/>
      <c r="K103" s="282"/>
      <c r="L103" s="282"/>
      <c r="M103" s="282"/>
      <c r="N103" s="282"/>
      <c r="O103" s="282"/>
      <c r="P103" s="282"/>
      <c r="Q103" s="282"/>
      <c r="R103" s="282"/>
      <c r="S103" s="282"/>
      <c r="T103" s="282"/>
      <c r="U103" s="274"/>
      <c r="V103" s="281"/>
      <c r="W103" s="282"/>
      <c r="X103" s="282"/>
      <c r="Y103" s="282"/>
      <c r="Z103" s="282"/>
      <c r="AA103" s="282"/>
      <c r="AB103" s="282"/>
      <c r="AC103" s="282"/>
      <c r="AD103" s="282"/>
      <c r="AE103" s="282"/>
      <c r="AF103" s="282"/>
      <c r="AG103" s="282"/>
      <c r="AH103" s="282"/>
      <c r="AI103" s="282"/>
      <c r="AJ103" s="282"/>
      <c r="AK103" s="282"/>
      <c r="AL103" s="282"/>
      <c r="AM103" s="282"/>
      <c r="AN103" s="274"/>
      <c r="AO103" s="293"/>
      <c r="AP103" s="328"/>
      <c r="AQ103" s="327"/>
      <c r="AR103" s="327"/>
      <c r="AS103" s="327"/>
      <c r="AT103" s="327"/>
      <c r="AU103" s="327"/>
      <c r="AV103" s="327"/>
      <c r="AW103" s="327"/>
      <c r="AX103" s="327"/>
      <c r="AY103" s="327"/>
      <c r="AZ103" s="327"/>
      <c r="BA103" s="327"/>
      <c r="BB103" s="327"/>
      <c r="BC103" s="327"/>
      <c r="BD103" s="327"/>
      <c r="BE103" s="327"/>
      <c r="BF103" s="327"/>
      <c r="BG103" s="327"/>
      <c r="BH103" s="327"/>
      <c r="BI103" s="383"/>
      <c r="BJ103" s="327"/>
      <c r="BK103" s="327"/>
      <c r="BL103" s="327"/>
      <c r="BM103" s="327"/>
      <c r="BN103" s="327"/>
      <c r="BO103" s="327"/>
      <c r="BP103" s="327"/>
      <c r="BQ103" s="327"/>
      <c r="BR103" s="327"/>
      <c r="BS103" s="327"/>
      <c r="BT103" s="327"/>
      <c r="BU103" s="327"/>
      <c r="BV103" s="327"/>
      <c r="BW103" s="327"/>
      <c r="BX103" s="327"/>
      <c r="BY103" s="327"/>
      <c r="BZ103" s="327"/>
      <c r="CA103" s="327"/>
      <c r="CB103" s="353"/>
      <c r="CD103" s="354"/>
      <c r="CE103" s="361"/>
      <c r="CF103" s="361"/>
      <c r="CG103" s="361"/>
      <c r="CH103" s="361"/>
      <c r="CI103" s="361"/>
      <c r="CJ103" s="361"/>
      <c r="CK103" s="361"/>
      <c r="CL103" s="361"/>
      <c r="CM103" s="361"/>
      <c r="CN103" s="361"/>
      <c r="CO103" s="361"/>
      <c r="CP103" s="361"/>
      <c r="CQ103" s="361"/>
      <c r="CR103" s="361"/>
      <c r="CS103" s="361"/>
      <c r="CT103" s="354"/>
      <c r="CU103" s="361"/>
      <c r="CV103" s="361"/>
      <c r="CW103" s="361"/>
      <c r="CX103" s="361"/>
      <c r="CY103" s="361"/>
      <c r="CZ103" s="361"/>
      <c r="DA103" s="361"/>
      <c r="DB103" s="361"/>
      <c r="DC103" s="361"/>
      <c r="DD103" s="361"/>
      <c r="DE103" s="361"/>
      <c r="DF103" s="361"/>
      <c r="DG103" s="361"/>
      <c r="DH103" s="361"/>
      <c r="DI103" s="361"/>
      <c r="DJ103" s="354"/>
    </row>
    <row r="104" customHeight="1" spans="2:114">
      <c r="B104" s="274"/>
      <c r="C104" s="281"/>
      <c r="D104" s="282"/>
      <c r="E104" s="282"/>
      <c r="F104" s="282"/>
      <c r="G104" s="282"/>
      <c r="H104" s="282"/>
      <c r="I104" s="282"/>
      <c r="J104" s="282"/>
      <c r="K104" s="282"/>
      <c r="L104" s="282"/>
      <c r="M104" s="282"/>
      <c r="N104" s="282"/>
      <c r="O104" s="282"/>
      <c r="P104" s="282"/>
      <c r="Q104" s="282"/>
      <c r="R104" s="282"/>
      <c r="S104" s="282"/>
      <c r="T104" s="282"/>
      <c r="U104" s="274"/>
      <c r="V104" s="281"/>
      <c r="W104" s="282"/>
      <c r="X104" s="282"/>
      <c r="Y104" s="282"/>
      <c r="Z104" s="282"/>
      <c r="AA104" s="282"/>
      <c r="AB104" s="282"/>
      <c r="AC104" s="282"/>
      <c r="AD104" s="282"/>
      <c r="AE104" s="282"/>
      <c r="AF104" s="282"/>
      <c r="AG104" s="282"/>
      <c r="AH104" s="282"/>
      <c r="AI104" s="282"/>
      <c r="AJ104" s="282"/>
      <c r="AK104" s="282"/>
      <c r="AL104" s="282"/>
      <c r="AM104" s="282"/>
      <c r="AN104" s="274"/>
      <c r="AO104" s="293"/>
      <c r="AP104" s="328"/>
      <c r="AQ104" s="327"/>
      <c r="AR104" s="327"/>
      <c r="AS104" s="327"/>
      <c r="AT104" s="327"/>
      <c r="AU104" s="327"/>
      <c r="AV104" s="327"/>
      <c r="AW104" s="327"/>
      <c r="AX104" s="327"/>
      <c r="AY104" s="327"/>
      <c r="AZ104" s="327"/>
      <c r="BA104" s="327"/>
      <c r="BB104" s="327"/>
      <c r="BC104" s="327"/>
      <c r="BD104" s="327"/>
      <c r="BE104" s="327"/>
      <c r="BF104" s="327"/>
      <c r="BG104" s="327"/>
      <c r="BH104" s="327"/>
      <c r="BI104" s="383"/>
      <c r="BJ104" s="327"/>
      <c r="BK104" s="327"/>
      <c r="BL104" s="327"/>
      <c r="BM104" s="327"/>
      <c r="BN104" s="327"/>
      <c r="BO104" s="327"/>
      <c r="BP104" s="327"/>
      <c r="BQ104" s="327"/>
      <c r="BR104" s="327"/>
      <c r="BS104" s="327"/>
      <c r="BT104" s="327"/>
      <c r="BU104" s="327"/>
      <c r="BV104" s="327"/>
      <c r="BW104" s="327"/>
      <c r="BX104" s="327"/>
      <c r="BY104" s="327"/>
      <c r="BZ104" s="327"/>
      <c r="CA104" s="327"/>
      <c r="CB104" s="353"/>
      <c r="CD104" s="354"/>
      <c r="CE104" s="361"/>
      <c r="CF104" s="361"/>
      <c r="CG104" s="361"/>
      <c r="CH104" s="361"/>
      <c r="CI104" s="361"/>
      <c r="CJ104" s="361"/>
      <c r="CK104" s="361"/>
      <c r="CL104" s="361"/>
      <c r="CM104" s="361"/>
      <c r="CN104" s="361"/>
      <c r="CO104" s="361"/>
      <c r="CP104" s="361"/>
      <c r="CQ104" s="361"/>
      <c r="CR104" s="361"/>
      <c r="CS104" s="361"/>
      <c r="CT104" s="354"/>
      <c r="CU104" s="361"/>
      <c r="CV104" s="361"/>
      <c r="CW104" s="361"/>
      <c r="CX104" s="361"/>
      <c r="CY104" s="361"/>
      <c r="CZ104" s="361"/>
      <c r="DA104" s="361"/>
      <c r="DB104" s="361"/>
      <c r="DC104" s="361"/>
      <c r="DD104" s="361"/>
      <c r="DE104" s="361"/>
      <c r="DF104" s="361"/>
      <c r="DG104" s="361"/>
      <c r="DH104" s="361"/>
      <c r="DI104" s="361"/>
      <c r="DJ104" s="354"/>
    </row>
    <row r="105" customHeight="1" spans="2:114">
      <c r="B105" s="274"/>
      <c r="C105" s="248" t="s">
        <v>77</v>
      </c>
      <c r="D105" s="95"/>
      <c r="E105" s="95"/>
      <c r="F105" s="95"/>
      <c r="G105" s="95"/>
      <c r="H105" s="95"/>
      <c r="I105" s="95"/>
      <c r="J105" s="95"/>
      <c r="K105" s="95"/>
      <c r="L105" s="95"/>
      <c r="M105" s="95"/>
      <c r="N105" s="95"/>
      <c r="O105" s="95"/>
      <c r="P105" s="95"/>
      <c r="Q105" s="95"/>
      <c r="R105" s="95"/>
      <c r="S105" s="95"/>
      <c r="T105" s="95"/>
      <c r="U105" s="274"/>
      <c r="V105" s="248" t="s">
        <v>77</v>
      </c>
      <c r="W105" s="95"/>
      <c r="X105" s="95"/>
      <c r="Y105" s="95"/>
      <c r="Z105" s="95"/>
      <c r="AA105" s="95"/>
      <c r="AB105" s="95"/>
      <c r="AC105" s="95"/>
      <c r="AD105" s="95"/>
      <c r="AE105" s="95"/>
      <c r="AF105" s="95"/>
      <c r="AG105" s="95"/>
      <c r="AH105" s="95"/>
      <c r="AI105" s="95"/>
      <c r="AJ105" s="95"/>
      <c r="AK105" s="95"/>
      <c r="AL105" s="95"/>
      <c r="AM105" s="95"/>
      <c r="AN105" s="274"/>
      <c r="AO105" s="293"/>
      <c r="AP105" s="328"/>
      <c r="AQ105" s="327"/>
      <c r="AR105" s="327"/>
      <c r="AS105" s="327"/>
      <c r="AT105" s="327"/>
      <c r="AU105" s="327"/>
      <c r="AV105" s="327"/>
      <c r="AW105" s="327"/>
      <c r="AX105" s="327"/>
      <c r="AY105" s="327"/>
      <c r="AZ105" s="327"/>
      <c r="BA105" s="327"/>
      <c r="BB105" s="327"/>
      <c r="BC105" s="327"/>
      <c r="BD105" s="327"/>
      <c r="BE105" s="327"/>
      <c r="BF105" s="327"/>
      <c r="BG105" s="327"/>
      <c r="BH105" s="327"/>
      <c r="BI105" s="383"/>
      <c r="BJ105" s="327"/>
      <c r="BK105" s="327"/>
      <c r="BL105" s="327"/>
      <c r="BM105" s="327"/>
      <c r="BN105" s="327"/>
      <c r="BO105" s="327"/>
      <c r="BP105" s="327"/>
      <c r="BQ105" s="327"/>
      <c r="BR105" s="327"/>
      <c r="BS105" s="327"/>
      <c r="BT105" s="327"/>
      <c r="BU105" s="327"/>
      <c r="BV105" s="327"/>
      <c r="BW105" s="327"/>
      <c r="BX105" s="327"/>
      <c r="BY105" s="327"/>
      <c r="BZ105" s="327"/>
      <c r="CA105" s="327"/>
      <c r="CB105" s="353"/>
      <c r="CD105" s="354"/>
      <c r="CE105" s="361"/>
      <c r="CF105" s="361"/>
      <c r="CG105" s="361"/>
      <c r="CH105" s="361"/>
      <c r="CI105" s="361"/>
      <c r="CJ105" s="361"/>
      <c r="CK105" s="361"/>
      <c r="CL105" s="361"/>
      <c r="CM105" s="361"/>
      <c r="CN105" s="361"/>
      <c r="CO105" s="361"/>
      <c r="CP105" s="361"/>
      <c r="CQ105" s="361"/>
      <c r="CR105" s="361"/>
      <c r="CS105" s="361"/>
      <c r="CT105" s="354"/>
      <c r="CU105" s="361"/>
      <c r="CV105" s="361"/>
      <c r="CW105" s="361"/>
      <c r="CX105" s="361"/>
      <c r="CY105" s="361"/>
      <c r="CZ105" s="361"/>
      <c r="DA105" s="361"/>
      <c r="DB105" s="361"/>
      <c r="DC105" s="361"/>
      <c r="DD105" s="361"/>
      <c r="DE105" s="361"/>
      <c r="DF105" s="361"/>
      <c r="DG105" s="361"/>
      <c r="DH105" s="361"/>
      <c r="DI105" s="361"/>
      <c r="DJ105" s="354"/>
    </row>
    <row r="106" customHeight="1" spans="2:114">
      <c r="B106" s="274"/>
      <c r="C106" s="248"/>
      <c r="D106" s="95"/>
      <c r="E106" s="95"/>
      <c r="F106" s="95"/>
      <c r="G106" s="95"/>
      <c r="H106" s="95"/>
      <c r="I106" s="95"/>
      <c r="J106" s="95"/>
      <c r="K106" s="95"/>
      <c r="L106" s="95"/>
      <c r="M106" s="95"/>
      <c r="N106" s="95"/>
      <c r="O106" s="95"/>
      <c r="P106" s="95"/>
      <c r="Q106" s="95"/>
      <c r="R106" s="95"/>
      <c r="S106" s="95"/>
      <c r="T106" s="95"/>
      <c r="U106" s="274"/>
      <c r="V106" s="248"/>
      <c r="W106" s="95"/>
      <c r="X106" s="95"/>
      <c r="Y106" s="95"/>
      <c r="Z106" s="95"/>
      <c r="AA106" s="95"/>
      <c r="AB106" s="95"/>
      <c r="AC106" s="95"/>
      <c r="AD106" s="95"/>
      <c r="AE106" s="95"/>
      <c r="AF106" s="95"/>
      <c r="AG106" s="95"/>
      <c r="AH106" s="95"/>
      <c r="AI106" s="95"/>
      <c r="AJ106" s="95"/>
      <c r="AK106" s="95"/>
      <c r="AL106" s="95"/>
      <c r="AM106" s="95"/>
      <c r="AN106" s="274"/>
      <c r="AO106" s="293"/>
      <c r="AP106" s="328"/>
      <c r="AQ106" s="327"/>
      <c r="AR106" s="327"/>
      <c r="AS106" s="327"/>
      <c r="AT106" s="327"/>
      <c r="AU106" s="327"/>
      <c r="AV106" s="327"/>
      <c r="AW106" s="327"/>
      <c r="AX106" s="327"/>
      <c r="AY106" s="327"/>
      <c r="AZ106" s="327"/>
      <c r="BA106" s="327"/>
      <c r="BB106" s="327"/>
      <c r="BC106" s="327"/>
      <c r="BD106" s="327"/>
      <c r="BE106" s="327"/>
      <c r="BF106" s="327"/>
      <c r="BG106" s="327"/>
      <c r="BH106" s="327"/>
      <c r="BI106" s="383"/>
      <c r="BJ106" s="327"/>
      <c r="BK106" s="327"/>
      <c r="BL106" s="327"/>
      <c r="BM106" s="327"/>
      <c r="BN106" s="327"/>
      <c r="BO106" s="327"/>
      <c r="BP106" s="327"/>
      <c r="BQ106" s="327"/>
      <c r="BR106" s="327"/>
      <c r="BS106" s="327"/>
      <c r="BT106" s="327"/>
      <c r="BU106" s="327"/>
      <c r="BV106" s="327"/>
      <c r="BW106" s="327"/>
      <c r="BX106" s="327"/>
      <c r="BY106" s="327"/>
      <c r="BZ106" s="327"/>
      <c r="CA106" s="327"/>
      <c r="CB106" s="353"/>
      <c r="CD106" s="354"/>
      <c r="CE106" s="361"/>
      <c r="CF106" s="361"/>
      <c r="CG106" s="361"/>
      <c r="CH106" s="361"/>
      <c r="CI106" s="361"/>
      <c r="CJ106" s="361"/>
      <c r="CK106" s="361"/>
      <c r="CL106" s="361"/>
      <c r="CM106" s="361"/>
      <c r="CN106" s="361"/>
      <c r="CO106" s="361"/>
      <c r="CP106" s="361"/>
      <c r="CQ106" s="361"/>
      <c r="CR106" s="361"/>
      <c r="CS106" s="361"/>
      <c r="CT106" s="354"/>
      <c r="CU106" s="361"/>
      <c r="CV106" s="361"/>
      <c r="CW106" s="361"/>
      <c r="CX106" s="361"/>
      <c r="CY106" s="361"/>
      <c r="CZ106" s="361"/>
      <c r="DA106" s="361"/>
      <c r="DB106" s="361"/>
      <c r="DC106" s="361"/>
      <c r="DD106" s="361"/>
      <c r="DE106" s="361"/>
      <c r="DF106" s="361"/>
      <c r="DG106" s="361"/>
      <c r="DH106" s="361"/>
      <c r="DI106" s="361"/>
      <c r="DJ106" s="354"/>
    </row>
    <row r="107" customHeight="1" spans="2:114">
      <c r="B107" s="274"/>
      <c r="C107" s="248"/>
      <c r="D107" s="95"/>
      <c r="E107" s="95"/>
      <c r="F107" s="95"/>
      <c r="G107" s="95"/>
      <c r="H107" s="95"/>
      <c r="I107" s="95"/>
      <c r="J107" s="95"/>
      <c r="K107" s="95"/>
      <c r="L107" s="95"/>
      <c r="M107" s="95"/>
      <c r="N107" s="95"/>
      <c r="O107" s="95"/>
      <c r="P107" s="95"/>
      <c r="Q107" s="95"/>
      <c r="R107" s="95"/>
      <c r="S107" s="95"/>
      <c r="T107" s="95"/>
      <c r="U107" s="274"/>
      <c r="V107" s="248"/>
      <c r="W107" s="95"/>
      <c r="X107" s="95"/>
      <c r="Y107" s="95"/>
      <c r="Z107" s="95"/>
      <c r="AA107" s="95"/>
      <c r="AB107" s="95"/>
      <c r="AC107" s="95"/>
      <c r="AD107" s="95"/>
      <c r="AE107" s="95"/>
      <c r="AF107" s="95"/>
      <c r="AG107" s="95"/>
      <c r="AH107" s="95"/>
      <c r="AI107" s="95"/>
      <c r="AJ107" s="95"/>
      <c r="AK107" s="95"/>
      <c r="AL107" s="95"/>
      <c r="AM107" s="95"/>
      <c r="AN107" s="274"/>
      <c r="AO107" s="293"/>
      <c r="AP107" s="328"/>
      <c r="AQ107" s="327"/>
      <c r="AR107" s="327"/>
      <c r="AS107" s="327"/>
      <c r="AT107" s="327"/>
      <c r="AU107" s="327"/>
      <c r="AV107" s="327"/>
      <c r="AW107" s="327"/>
      <c r="AX107" s="327"/>
      <c r="AY107" s="327"/>
      <c r="AZ107" s="327"/>
      <c r="BA107" s="327"/>
      <c r="BB107" s="327"/>
      <c r="BC107" s="327"/>
      <c r="BD107" s="327"/>
      <c r="BE107" s="327"/>
      <c r="BF107" s="327"/>
      <c r="BG107" s="327"/>
      <c r="BH107" s="327"/>
      <c r="BI107" s="383"/>
      <c r="BJ107" s="327"/>
      <c r="BK107" s="327"/>
      <c r="BL107" s="327"/>
      <c r="BM107" s="327"/>
      <c r="BN107" s="327"/>
      <c r="BO107" s="327"/>
      <c r="BP107" s="327"/>
      <c r="BQ107" s="327"/>
      <c r="BR107" s="327"/>
      <c r="BS107" s="327"/>
      <c r="BT107" s="327"/>
      <c r="BU107" s="327"/>
      <c r="BV107" s="327"/>
      <c r="BW107" s="327"/>
      <c r="BX107" s="327"/>
      <c r="BY107" s="327"/>
      <c r="BZ107" s="327"/>
      <c r="CA107" s="327"/>
      <c r="CB107" s="353"/>
      <c r="CD107" s="354"/>
      <c r="CE107" s="361"/>
      <c r="CF107" s="361"/>
      <c r="CG107" s="361"/>
      <c r="CH107" s="361"/>
      <c r="CI107" s="361"/>
      <c r="CJ107" s="361"/>
      <c r="CK107" s="361"/>
      <c r="CL107" s="361"/>
      <c r="CM107" s="361"/>
      <c r="CN107" s="361"/>
      <c r="CO107" s="361"/>
      <c r="CP107" s="361"/>
      <c r="CQ107" s="361"/>
      <c r="CR107" s="361"/>
      <c r="CS107" s="361"/>
      <c r="CT107" s="354"/>
      <c r="CU107" s="361"/>
      <c r="CV107" s="361"/>
      <c r="CW107" s="361"/>
      <c r="CX107" s="361"/>
      <c r="CY107" s="361"/>
      <c r="CZ107" s="361"/>
      <c r="DA107" s="361"/>
      <c r="DB107" s="361"/>
      <c r="DC107" s="361"/>
      <c r="DD107" s="361"/>
      <c r="DE107" s="361"/>
      <c r="DF107" s="361"/>
      <c r="DG107" s="361"/>
      <c r="DH107" s="361"/>
      <c r="DI107" s="361"/>
      <c r="DJ107" s="354"/>
    </row>
    <row r="108" customHeight="1" spans="2:114">
      <c r="B108" s="274"/>
      <c r="C108" s="248"/>
      <c r="D108" s="95"/>
      <c r="E108" s="95"/>
      <c r="F108" s="95"/>
      <c r="G108" s="95"/>
      <c r="H108" s="95"/>
      <c r="I108" s="95"/>
      <c r="J108" s="95"/>
      <c r="K108" s="95"/>
      <c r="L108" s="95"/>
      <c r="M108" s="95"/>
      <c r="N108" s="95"/>
      <c r="O108" s="95"/>
      <c r="P108" s="95"/>
      <c r="Q108" s="95"/>
      <c r="R108" s="95"/>
      <c r="S108" s="95"/>
      <c r="T108" s="95"/>
      <c r="U108" s="274"/>
      <c r="V108" s="248"/>
      <c r="W108" s="95"/>
      <c r="X108" s="95"/>
      <c r="Y108" s="95"/>
      <c r="Z108" s="95"/>
      <c r="AA108" s="95"/>
      <c r="AB108" s="95"/>
      <c r="AC108" s="95"/>
      <c r="AD108" s="95"/>
      <c r="AE108" s="95"/>
      <c r="AF108" s="95"/>
      <c r="AG108" s="95"/>
      <c r="AH108" s="95"/>
      <c r="AI108" s="95"/>
      <c r="AJ108" s="95"/>
      <c r="AK108" s="95"/>
      <c r="AL108" s="95"/>
      <c r="AM108" s="95"/>
      <c r="AN108" s="274"/>
      <c r="AO108" s="293"/>
      <c r="AP108" s="328"/>
      <c r="AQ108" s="327"/>
      <c r="AR108" s="327"/>
      <c r="AS108" s="327"/>
      <c r="AT108" s="327"/>
      <c r="AU108" s="327"/>
      <c r="AV108" s="327"/>
      <c r="AW108" s="327"/>
      <c r="AX108" s="327"/>
      <c r="AY108" s="327"/>
      <c r="AZ108" s="327"/>
      <c r="BA108" s="327"/>
      <c r="BB108" s="327"/>
      <c r="BC108" s="327"/>
      <c r="BD108" s="327"/>
      <c r="BE108" s="327"/>
      <c r="BF108" s="327"/>
      <c r="BG108" s="327"/>
      <c r="BH108" s="327"/>
      <c r="BI108" s="383"/>
      <c r="BJ108" s="327"/>
      <c r="BK108" s="327"/>
      <c r="BL108" s="327"/>
      <c r="BM108" s="327"/>
      <c r="BN108" s="327"/>
      <c r="BO108" s="327"/>
      <c r="BP108" s="327"/>
      <c r="BQ108" s="327"/>
      <c r="BR108" s="327"/>
      <c r="BS108" s="327"/>
      <c r="BT108" s="327"/>
      <c r="BU108" s="327"/>
      <c r="BV108" s="327"/>
      <c r="BW108" s="327"/>
      <c r="BX108" s="327"/>
      <c r="BY108" s="327"/>
      <c r="BZ108" s="327"/>
      <c r="CA108" s="327"/>
      <c r="CB108" s="353"/>
      <c r="CD108" s="354"/>
      <c r="CE108" s="362" t="s">
        <v>52</v>
      </c>
      <c r="CF108" s="362"/>
      <c r="CG108" s="363" t="str">
        <f>INDEX(date!$C$97:$C$109,MATCH($CE$108,date!$B$97:$B$109,0))</f>
        <v>无</v>
      </c>
      <c r="CH108" s="363"/>
      <c r="CI108" s="363"/>
      <c r="CJ108" s="363"/>
      <c r="CK108" s="363"/>
      <c r="CL108" s="363"/>
      <c r="CM108" s="363"/>
      <c r="CN108" s="363"/>
      <c r="CO108" s="363"/>
      <c r="CP108" s="363"/>
      <c r="CQ108" s="363"/>
      <c r="CR108" s="370" t="s">
        <v>21</v>
      </c>
      <c r="CS108" s="370"/>
      <c r="CT108" s="354"/>
      <c r="CU108" s="362" t="s">
        <v>52</v>
      </c>
      <c r="CV108" s="362"/>
      <c r="CW108" s="363" t="str">
        <f>INDEX(date!$C$97:$C$109,MATCH($CU$108,date!$B$97:$B$109,0))</f>
        <v>无</v>
      </c>
      <c r="CX108" s="363"/>
      <c r="CY108" s="363"/>
      <c r="CZ108" s="363"/>
      <c r="DA108" s="363"/>
      <c r="DB108" s="363"/>
      <c r="DC108" s="363"/>
      <c r="DD108" s="363"/>
      <c r="DE108" s="363"/>
      <c r="DF108" s="363"/>
      <c r="DG108" s="363"/>
      <c r="DH108" s="370" t="s">
        <v>21</v>
      </c>
      <c r="DI108" s="370"/>
      <c r="DJ108" s="354"/>
    </row>
    <row r="109" customHeight="1" spans="2:114">
      <c r="B109" s="274"/>
      <c r="C109" s="248"/>
      <c r="D109" s="95"/>
      <c r="E109" s="95"/>
      <c r="F109" s="95"/>
      <c r="G109" s="95"/>
      <c r="H109" s="95"/>
      <c r="I109" s="95"/>
      <c r="J109" s="95"/>
      <c r="K109" s="95"/>
      <c r="L109" s="95"/>
      <c r="M109" s="95"/>
      <c r="N109" s="95"/>
      <c r="O109" s="95"/>
      <c r="P109" s="95"/>
      <c r="Q109" s="95"/>
      <c r="R109" s="95"/>
      <c r="S109" s="95"/>
      <c r="T109" s="95"/>
      <c r="U109" s="274"/>
      <c r="V109" s="248"/>
      <c r="W109" s="95"/>
      <c r="X109" s="95"/>
      <c r="Y109" s="95"/>
      <c r="Z109" s="95"/>
      <c r="AA109" s="95"/>
      <c r="AB109" s="95"/>
      <c r="AC109" s="95"/>
      <c r="AD109" s="95"/>
      <c r="AE109" s="95"/>
      <c r="AF109" s="95"/>
      <c r="AG109" s="95"/>
      <c r="AH109" s="95"/>
      <c r="AI109" s="95"/>
      <c r="AJ109" s="95"/>
      <c r="AK109" s="95"/>
      <c r="AL109" s="95"/>
      <c r="AM109" s="95"/>
      <c r="AN109" s="274"/>
      <c r="AO109" s="293"/>
      <c r="AP109" s="328"/>
      <c r="AQ109" s="327"/>
      <c r="AR109" s="327"/>
      <c r="AS109" s="327"/>
      <c r="AT109" s="327"/>
      <c r="AU109" s="327"/>
      <c r="AV109" s="327"/>
      <c r="AW109" s="327"/>
      <c r="AX109" s="327"/>
      <c r="AY109" s="327"/>
      <c r="AZ109" s="327"/>
      <c r="BA109" s="327"/>
      <c r="BB109" s="327"/>
      <c r="BC109" s="327"/>
      <c r="BD109" s="327"/>
      <c r="BE109" s="327"/>
      <c r="BF109" s="327"/>
      <c r="BG109" s="327"/>
      <c r="BH109" s="327"/>
      <c r="BI109" s="383"/>
      <c r="BJ109" s="327"/>
      <c r="BK109" s="327"/>
      <c r="BL109" s="327"/>
      <c r="BM109" s="327"/>
      <c r="BN109" s="327"/>
      <c r="BO109" s="327"/>
      <c r="BP109" s="327"/>
      <c r="BQ109" s="327"/>
      <c r="BR109" s="327"/>
      <c r="BS109" s="327"/>
      <c r="BT109" s="327"/>
      <c r="BU109" s="327"/>
      <c r="BV109" s="327"/>
      <c r="BW109" s="327"/>
      <c r="BX109" s="327"/>
      <c r="BY109" s="327"/>
      <c r="BZ109" s="327"/>
      <c r="CA109" s="327"/>
      <c r="CB109" s="353"/>
      <c r="CD109" s="354"/>
      <c r="CE109" s="362"/>
      <c r="CF109" s="362"/>
      <c r="CG109" s="363"/>
      <c r="CH109" s="363"/>
      <c r="CI109" s="363"/>
      <c r="CJ109" s="363"/>
      <c r="CK109" s="363"/>
      <c r="CL109" s="363"/>
      <c r="CM109" s="363"/>
      <c r="CN109" s="363"/>
      <c r="CO109" s="363"/>
      <c r="CP109" s="363"/>
      <c r="CQ109" s="363"/>
      <c r="CR109" s="370"/>
      <c r="CS109" s="370"/>
      <c r="CT109" s="354"/>
      <c r="CU109" s="362"/>
      <c r="CV109" s="362"/>
      <c r="CW109" s="363"/>
      <c r="CX109" s="363"/>
      <c r="CY109" s="363"/>
      <c r="CZ109" s="363"/>
      <c r="DA109" s="363"/>
      <c r="DB109" s="363"/>
      <c r="DC109" s="363"/>
      <c r="DD109" s="363"/>
      <c r="DE109" s="363"/>
      <c r="DF109" s="363"/>
      <c r="DG109" s="363"/>
      <c r="DH109" s="370"/>
      <c r="DI109" s="370"/>
      <c r="DJ109" s="354"/>
    </row>
    <row r="110" customHeight="1" spans="2:114">
      <c r="B110" s="274"/>
      <c r="C110" s="248"/>
      <c r="D110" s="95"/>
      <c r="E110" s="95"/>
      <c r="F110" s="95"/>
      <c r="G110" s="95"/>
      <c r="H110" s="95"/>
      <c r="I110" s="95"/>
      <c r="J110" s="95"/>
      <c r="K110" s="95"/>
      <c r="L110" s="95"/>
      <c r="M110" s="95"/>
      <c r="N110" s="95"/>
      <c r="O110" s="95"/>
      <c r="P110" s="95"/>
      <c r="Q110" s="95"/>
      <c r="R110" s="95"/>
      <c r="S110" s="95"/>
      <c r="T110" s="95"/>
      <c r="U110" s="274"/>
      <c r="V110" s="248"/>
      <c r="W110" s="95"/>
      <c r="X110" s="95"/>
      <c r="Y110" s="95"/>
      <c r="Z110" s="95"/>
      <c r="AA110" s="95"/>
      <c r="AB110" s="95"/>
      <c r="AC110" s="95"/>
      <c r="AD110" s="95"/>
      <c r="AE110" s="95"/>
      <c r="AF110" s="95"/>
      <c r="AG110" s="95"/>
      <c r="AH110" s="95"/>
      <c r="AI110" s="95"/>
      <c r="AJ110" s="95"/>
      <c r="AK110" s="95"/>
      <c r="AL110" s="95"/>
      <c r="AM110" s="95"/>
      <c r="AN110" s="274"/>
      <c r="AO110" s="293"/>
      <c r="AP110" s="328"/>
      <c r="AQ110" s="327"/>
      <c r="AR110" s="327"/>
      <c r="AS110" s="327"/>
      <c r="AT110" s="327"/>
      <c r="AU110" s="327"/>
      <c r="AV110" s="327"/>
      <c r="AW110" s="327"/>
      <c r="AX110" s="327"/>
      <c r="AY110" s="327"/>
      <c r="AZ110" s="327"/>
      <c r="BA110" s="327"/>
      <c r="BB110" s="327"/>
      <c r="BC110" s="327"/>
      <c r="BD110" s="327"/>
      <c r="BE110" s="327"/>
      <c r="BF110" s="327"/>
      <c r="BG110" s="327"/>
      <c r="BH110" s="327"/>
      <c r="BI110" s="383"/>
      <c r="BJ110" s="327"/>
      <c r="BK110" s="327"/>
      <c r="BL110" s="327"/>
      <c r="BM110" s="327"/>
      <c r="BN110" s="327"/>
      <c r="BO110" s="327"/>
      <c r="BP110" s="327"/>
      <c r="BQ110" s="327"/>
      <c r="BR110" s="327"/>
      <c r="BS110" s="327"/>
      <c r="BT110" s="327"/>
      <c r="BU110" s="327"/>
      <c r="BV110" s="327"/>
      <c r="BW110" s="327"/>
      <c r="BX110" s="327"/>
      <c r="BY110" s="327"/>
      <c r="BZ110" s="327"/>
      <c r="CA110" s="327"/>
      <c r="CB110" s="353"/>
      <c r="CD110" s="354"/>
      <c r="CE110" s="333" t="str">
        <f>INDEX(date!$D$97:$D$109,MATCH($CE$108,date!$B$97:$B$109,0))</f>
        <v>无</v>
      </c>
      <c r="CF110" s="333"/>
      <c r="CG110" s="333"/>
      <c r="CH110" s="333"/>
      <c r="CI110" s="333"/>
      <c r="CJ110" s="333"/>
      <c r="CK110" s="333"/>
      <c r="CL110" s="333"/>
      <c r="CM110" s="333"/>
      <c r="CN110" s="333"/>
      <c r="CO110" s="333"/>
      <c r="CP110" s="333"/>
      <c r="CQ110" s="333"/>
      <c r="CR110" s="333"/>
      <c r="CS110" s="333"/>
      <c r="CT110" s="354"/>
      <c r="CU110" s="333" t="str">
        <f>INDEX(date!$D$97:$D$109,MATCH($CU$108,date!$B$97:$B$109,0))</f>
        <v>无</v>
      </c>
      <c r="CV110" s="333"/>
      <c r="CW110" s="333"/>
      <c r="CX110" s="333"/>
      <c r="CY110" s="333"/>
      <c r="CZ110" s="333"/>
      <c r="DA110" s="333"/>
      <c r="DB110" s="333"/>
      <c r="DC110" s="333"/>
      <c r="DD110" s="333"/>
      <c r="DE110" s="333"/>
      <c r="DF110" s="333"/>
      <c r="DG110" s="333"/>
      <c r="DH110" s="333"/>
      <c r="DI110" s="333"/>
      <c r="DJ110" s="354"/>
    </row>
    <row r="111" customHeight="1" spans="2:114">
      <c r="B111" s="274"/>
      <c r="C111" s="283" t="s">
        <v>78</v>
      </c>
      <c r="D111" s="284"/>
      <c r="E111" s="284"/>
      <c r="F111" s="284"/>
      <c r="G111" s="284"/>
      <c r="H111" s="284"/>
      <c r="I111" s="284"/>
      <c r="J111" s="284"/>
      <c r="K111" s="284"/>
      <c r="L111" s="284"/>
      <c r="M111" s="284"/>
      <c r="N111" s="284"/>
      <c r="O111" s="284"/>
      <c r="P111" s="284"/>
      <c r="Q111" s="284"/>
      <c r="R111" s="284"/>
      <c r="S111" s="284"/>
      <c r="T111" s="284"/>
      <c r="U111" s="274"/>
      <c r="V111" s="283" t="s">
        <v>78</v>
      </c>
      <c r="W111" s="284"/>
      <c r="X111" s="284"/>
      <c r="Y111" s="284"/>
      <c r="Z111" s="284"/>
      <c r="AA111" s="284"/>
      <c r="AB111" s="284"/>
      <c r="AC111" s="284"/>
      <c r="AD111" s="284"/>
      <c r="AE111" s="284"/>
      <c r="AF111" s="284"/>
      <c r="AG111" s="284"/>
      <c r="AH111" s="284"/>
      <c r="AI111" s="284"/>
      <c r="AJ111" s="284"/>
      <c r="AK111" s="284"/>
      <c r="AL111" s="284"/>
      <c r="AM111" s="284"/>
      <c r="AN111" s="274"/>
      <c r="AO111" s="293"/>
      <c r="AP111" s="328"/>
      <c r="AQ111" s="328"/>
      <c r="AR111" s="328"/>
      <c r="AS111" s="328"/>
      <c r="AT111" s="328"/>
      <c r="AU111" s="328"/>
      <c r="AV111" s="328"/>
      <c r="AW111" s="328"/>
      <c r="AX111" s="328"/>
      <c r="AY111" s="328"/>
      <c r="AZ111" s="328"/>
      <c r="BA111" s="328"/>
      <c r="BB111" s="328"/>
      <c r="BC111" s="328"/>
      <c r="BD111" s="328"/>
      <c r="BE111" s="328"/>
      <c r="BF111" s="328"/>
      <c r="BG111" s="328"/>
      <c r="BH111" s="328"/>
      <c r="BI111" s="353"/>
      <c r="BJ111" s="353"/>
      <c r="BK111" s="353"/>
      <c r="BL111" s="353"/>
      <c r="BM111" s="353"/>
      <c r="BN111" s="353"/>
      <c r="BO111" s="353"/>
      <c r="BP111" s="353"/>
      <c r="BQ111" s="353"/>
      <c r="BR111" s="353"/>
      <c r="BS111" s="353"/>
      <c r="BT111" s="353"/>
      <c r="BU111" s="353"/>
      <c r="BV111" s="353"/>
      <c r="BW111" s="353"/>
      <c r="BX111" s="384"/>
      <c r="BY111" s="353"/>
      <c r="BZ111" s="353"/>
      <c r="CA111" s="353"/>
      <c r="CB111" s="353"/>
      <c r="CD111" s="354"/>
      <c r="CE111" s="333"/>
      <c r="CF111" s="333"/>
      <c r="CG111" s="333"/>
      <c r="CH111" s="333"/>
      <c r="CI111" s="333"/>
      <c r="CJ111" s="333"/>
      <c r="CK111" s="333"/>
      <c r="CL111" s="333"/>
      <c r="CM111" s="333"/>
      <c r="CN111" s="333"/>
      <c r="CO111" s="333"/>
      <c r="CP111" s="333"/>
      <c r="CQ111" s="333"/>
      <c r="CR111" s="333"/>
      <c r="CS111" s="333"/>
      <c r="CT111" s="354"/>
      <c r="CU111" s="333"/>
      <c r="CV111" s="333"/>
      <c r="CW111" s="333"/>
      <c r="CX111" s="333"/>
      <c r="CY111" s="333"/>
      <c r="CZ111" s="333"/>
      <c r="DA111" s="333"/>
      <c r="DB111" s="333"/>
      <c r="DC111" s="333"/>
      <c r="DD111" s="333"/>
      <c r="DE111" s="333"/>
      <c r="DF111" s="333"/>
      <c r="DG111" s="333"/>
      <c r="DH111" s="333"/>
      <c r="DI111" s="333"/>
      <c r="DJ111" s="354"/>
    </row>
    <row r="112" customHeight="1" spans="2:114">
      <c r="B112" s="274"/>
      <c r="C112" s="283"/>
      <c r="D112" s="284"/>
      <c r="E112" s="284"/>
      <c r="F112" s="284"/>
      <c r="G112" s="284"/>
      <c r="H112" s="284"/>
      <c r="I112" s="284"/>
      <c r="J112" s="284"/>
      <c r="K112" s="284"/>
      <c r="L112" s="284"/>
      <c r="M112" s="284"/>
      <c r="N112" s="284"/>
      <c r="O112" s="284"/>
      <c r="P112" s="284"/>
      <c r="Q112" s="284"/>
      <c r="R112" s="284"/>
      <c r="S112" s="284"/>
      <c r="T112" s="284"/>
      <c r="U112" s="274"/>
      <c r="V112" s="283"/>
      <c r="W112" s="284"/>
      <c r="X112" s="284"/>
      <c r="Y112" s="284"/>
      <c r="Z112" s="284"/>
      <c r="AA112" s="284"/>
      <c r="AB112" s="284"/>
      <c r="AC112" s="284"/>
      <c r="AD112" s="284"/>
      <c r="AE112" s="284"/>
      <c r="AF112" s="284"/>
      <c r="AG112" s="284"/>
      <c r="AH112" s="284"/>
      <c r="AI112" s="284"/>
      <c r="AJ112" s="284"/>
      <c r="AK112" s="284"/>
      <c r="AL112" s="284"/>
      <c r="AM112" s="284"/>
      <c r="AN112" s="274"/>
      <c r="AO112" s="293"/>
      <c r="AP112" s="328"/>
      <c r="AQ112" s="326"/>
      <c r="AR112" s="326"/>
      <c r="AS112" s="326"/>
      <c r="AT112" s="326"/>
      <c r="AU112" s="326"/>
      <c r="AV112" s="326"/>
      <c r="AW112" s="326"/>
      <c r="AX112" s="326"/>
      <c r="AY112" s="326"/>
      <c r="AZ112" s="326"/>
      <c r="BA112" s="326"/>
      <c r="BB112" s="326"/>
      <c r="BC112" s="326"/>
      <c r="BD112" s="326"/>
      <c r="BE112" s="326"/>
      <c r="BF112" s="326"/>
      <c r="BG112" s="340"/>
      <c r="BH112" s="340"/>
      <c r="BI112" s="328"/>
      <c r="BJ112" s="326"/>
      <c r="BK112" s="326"/>
      <c r="BL112" s="326"/>
      <c r="BM112" s="326"/>
      <c r="BN112" s="326"/>
      <c r="BO112" s="326"/>
      <c r="BP112" s="326"/>
      <c r="BQ112" s="326"/>
      <c r="BR112" s="326"/>
      <c r="BS112" s="326"/>
      <c r="BT112" s="326"/>
      <c r="BU112" s="326"/>
      <c r="BV112" s="326"/>
      <c r="BW112" s="326"/>
      <c r="BX112" s="326"/>
      <c r="BY112" s="326"/>
      <c r="BZ112" s="340"/>
      <c r="CA112" s="340"/>
      <c r="CB112" s="353"/>
      <c r="CD112" s="354"/>
      <c r="CE112" s="333"/>
      <c r="CF112" s="333"/>
      <c r="CG112" s="333"/>
      <c r="CH112" s="333"/>
      <c r="CI112" s="333"/>
      <c r="CJ112" s="333"/>
      <c r="CK112" s="333"/>
      <c r="CL112" s="333"/>
      <c r="CM112" s="333"/>
      <c r="CN112" s="333"/>
      <c r="CO112" s="333"/>
      <c r="CP112" s="333"/>
      <c r="CQ112" s="333"/>
      <c r="CR112" s="333"/>
      <c r="CS112" s="333"/>
      <c r="CT112" s="354"/>
      <c r="CU112" s="333"/>
      <c r="CV112" s="333"/>
      <c r="CW112" s="333"/>
      <c r="CX112" s="333"/>
      <c r="CY112" s="333"/>
      <c r="CZ112" s="333"/>
      <c r="DA112" s="333"/>
      <c r="DB112" s="333"/>
      <c r="DC112" s="333"/>
      <c r="DD112" s="333"/>
      <c r="DE112" s="333"/>
      <c r="DF112" s="333"/>
      <c r="DG112" s="333"/>
      <c r="DH112" s="333"/>
      <c r="DI112" s="333"/>
      <c r="DJ112" s="354"/>
    </row>
    <row r="113" customHeight="1" spans="2:114">
      <c r="B113" s="274"/>
      <c r="C113" s="283"/>
      <c r="D113" s="284"/>
      <c r="E113" s="284"/>
      <c r="F113" s="284"/>
      <c r="G113" s="284"/>
      <c r="H113" s="284"/>
      <c r="I113" s="284"/>
      <c r="J113" s="284"/>
      <c r="K113" s="284"/>
      <c r="L113" s="284"/>
      <c r="M113" s="284"/>
      <c r="N113" s="284"/>
      <c r="O113" s="284"/>
      <c r="P113" s="284"/>
      <c r="Q113" s="284"/>
      <c r="R113" s="284"/>
      <c r="S113" s="284"/>
      <c r="T113" s="284"/>
      <c r="U113" s="274"/>
      <c r="V113" s="283"/>
      <c r="W113" s="284"/>
      <c r="X113" s="284"/>
      <c r="Y113" s="284"/>
      <c r="Z113" s="284"/>
      <c r="AA113" s="284"/>
      <c r="AB113" s="284"/>
      <c r="AC113" s="284"/>
      <c r="AD113" s="284"/>
      <c r="AE113" s="284"/>
      <c r="AF113" s="284"/>
      <c r="AG113" s="284"/>
      <c r="AH113" s="284"/>
      <c r="AI113" s="284"/>
      <c r="AJ113" s="284"/>
      <c r="AK113" s="284"/>
      <c r="AL113" s="284"/>
      <c r="AM113" s="284"/>
      <c r="AN113" s="274"/>
      <c r="AO113" s="293"/>
      <c r="AP113" s="328"/>
      <c r="AQ113" s="326"/>
      <c r="AR113" s="326"/>
      <c r="AS113" s="326"/>
      <c r="AT113" s="326"/>
      <c r="AU113" s="326"/>
      <c r="AV113" s="326"/>
      <c r="AW113" s="326"/>
      <c r="AX113" s="326"/>
      <c r="AY113" s="326"/>
      <c r="AZ113" s="326"/>
      <c r="BA113" s="326"/>
      <c r="BB113" s="326"/>
      <c r="BC113" s="326"/>
      <c r="BD113" s="326"/>
      <c r="BE113" s="326"/>
      <c r="BF113" s="326"/>
      <c r="BG113" s="341"/>
      <c r="BH113" s="341"/>
      <c r="BI113" s="328"/>
      <c r="BJ113" s="326"/>
      <c r="BK113" s="326"/>
      <c r="BL113" s="326"/>
      <c r="BM113" s="326"/>
      <c r="BN113" s="326"/>
      <c r="BO113" s="326"/>
      <c r="BP113" s="326"/>
      <c r="BQ113" s="326"/>
      <c r="BR113" s="326"/>
      <c r="BS113" s="326"/>
      <c r="BT113" s="326"/>
      <c r="BU113" s="326"/>
      <c r="BV113" s="326"/>
      <c r="BW113" s="326"/>
      <c r="BX113" s="326"/>
      <c r="BY113" s="326"/>
      <c r="BZ113" s="341"/>
      <c r="CA113" s="341"/>
      <c r="CB113" s="353"/>
      <c r="CD113" s="354"/>
      <c r="CE113" s="333"/>
      <c r="CF113" s="333"/>
      <c r="CG113" s="333"/>
      <c r="CH113" s="333"/>
      <c r="CI113" s="333"/>
      <c r="CJ113" s="333"/>
      <c r="CK113" s="333"/>
      <c r="CL113" s="333"/>
      <c r="CM113" s="333"/>
      <c r="CN113" s="333"/>
      <c r="CO113" s="333"/>
      <c r="CP113" s="333"/>
      <c r="CQ113" s="333"/>
      <c r="CR113" s="333"/>
      <c r="CS113" s="333"/>
      <c r="CT113" s="354"/>
      <c r="CU113" s="333"/>
      <c r="CV113" s="333"/>
      <c r="CW113" s="333"/>
      <c r="CX113" s="333"/>
      <c r="CY113" s="333"/>
      <c r="CZ113" s="333"/>
      <c r="DA113" s="333"/>
      <c r="DB113" s="333"/>
      <c r="DC113" s="333"/>
      <c r="DD113" s="333"/>
      <c r="DE113" s="333"/>
      <c r="DF113" s="333"/>
      <c r="DG113" s="333"/>
      <c r="DH113" s="333"/>
      <c r="DI113" s="333"/>
      <c r="DJ113" s="354"/>
    </row>
    <row r="114" customHeight="1" spans="2:114">
      <c r="B114" s="274"/>
      <c r="C114" s="283"/>
      <c r="D114" s="284"/>
      <c r="E114" s="284"/>
      <c r="F114" s="284"/>
      <c r="G114" s="284"/>
      <c r="H114" s="284"/>
      <c r="I114" s="284"/>
      <c r="J114" s="284"/>
      <c r="K114" s="284"/>
      <c r="L114" s="284"/>
      <c r="M114" s="284"/>
      <c r="N114" s="284"/>
      <c r="O114" s="284"/>
      <c r="P114" s="284"/>
      <c r="Q114" s="284"/>
      <c r="R114" s="284"/>
      <c r="S114" s="284"/>
      <c r="T114" s="284"/>
      <c r="U114" s="274"/>
      <c r="V114" s="283"/>
      <c r="W114" s="284"/>
      <c r="X114" s="284"/>
      <c r="Y114" s="284"/>
      <c r="Z114" s="284"/>
      <c r="AA114" s="284"/>
      <c r="AB114" s="284"/>
      <c r="AC114" s="284"/>
      <c r="AD114" s="284"/>
      <c r="AE114" s="284"/>
      <c r="AF114" s="284"/>
      <c r="AG114" s="284"/>
      <c r="AH114" s="284"/>
      <c r="AI114" s="284"/>
      <c r="AJ114" s="284"/>
      <c r="AK114" s="284"/>
      <c r="AL114" s="284"/>
      <c r="AM114" s="284"/>
      <c r="AN114" s="274"/>
      <c r="AO114" s="293"/>
      <c r="AP114" s="328"/>
      <c r="AQ114" s="327"/>
      <c r="AR114" s="327"/>
      <c r="AS114" s="327"/>
      <c r="AT114" s="327"/>
      <c r="AU114" s="327"/>
      <c r="AV114" s="327"/>
      <c r="AW114" s="327"/>
      <c r="AX114" s="327"/>
      <c r="AY114" s="327"/>
      <c r="AZ114" s="327"/>
      <c r="BA114" s="327"/>
      <c r="BB114" s="327"/>
      <c r="BC114" s="327"/>
      <c r="BD114" s="327"/>
      <c r="BE114" s="327"/>
      <c r="BF114" s="327"/>
      <c r="BG114" s="327"/>
      <c r="BH114" s="327"/>
      <c r="BI114" s="328"/>
      <c r="BJ114" s="327"/>
      <c r="BK114" s="327"/>
      <c r="BL114" s="327"/>
      <c r="BM114" s="327"/>
      <c r="BN114" s="327"/>
      <c r="BO114" s="327"/>
      <c r="BP114" s="327"/>
      <c r="BQ114" s="327"/>
      <c r="BR114" s="327"/>
      <c r="BS114" s="327"/>
      <c r="BT114" s="327"/>
      <c r="BU114" s="327"/>
      <c r="BV114" s="327"/>
      <c r="BW114" s="327"/>
      <c r="BX114" s="327"/>
      <c r="BY114" s="327"/>
      <c r="BZ114" s="327"/>
      <c r="CA114" s="327"/>
      <c r="CB114" s="353"/>
      <c r="CD114" s="354"/>
      <c r="CE114" s="333"/>
      <c r="CF114" s="333"/>
      <c r="CG114" s="333"/>
      <c r="CH114" s="333"/>
      <c r="CI114" s="333"/>
      <c r="CJ114" s="333"/>
      <c r="CK114" s="333"/>
      <c r="CL114" s="333"/>
      <c r="CM114" s="333"/>
      <c r="CN114" s="333"/>
      <c r="CO114" s="333"/>
      <c r="CP114" s="333"/>
      <c r="CQ114" s="333"/>
      <c r="CR114" s="333"/>
      <c r="CS114" s="333"/>
      <c r="CT114" s="354"/>
      <c r="CU114" s="333"/>
      <c r="CV114" s="333"/>
      <c r="CW114" s="333"/>
      <c r="CX114" s="333"/>
      <c r="CY114" s="333"/>
      <c r="CZ114" s="333"/>
      <c r="DA114" s="333"/>
      <c r="DB114" s="333"/>
      <c r="DC114" s="333"/>
      <c r="DD114" s="333"/>
      <c r="DE114" s="333"/>
      <c r="DF114" s="333"/>
      <c r="DG114" s="333"/>
      <c r="DH114" s="333"/>
      <c r="DI114" s="333"/>
      <c r="DJ114" s="354"/>
    </row>
    <row r="115" customHeight="1" spans="2:119">
      <c r="B115" s="274"/>
      <c r="C115" s="274"/>
      <c r="D115" s="274"/>
      <c r="E115" s="274"/>
      <c r="F115" s="274"/>
      <c r="G115" s="274"/>
      <c r="H115" s="274"/>
      <c r="I115" s="274"/>
      <c r="J115" s="274"/>
      <c r="K115" s="274"/>
      <c r="L115" s="274"/>
      <c r="M115" s="274"/>
      <c r="N115" s="274"/>
      <c r="O115" s="274"/>
      <c r="P115" s="274"/>
      <c r="Q115" s="274"/>
      <c r="R115" s="274"/>
      <c r="S115" s="274"/>
      <c r="T115" s="274"/>
      <c r="U115" s="274"/>
      <c r="V115" s="274"/>
      <c r="W115" s="274"/>
      <c r="X115" s="274"/>
      <c r="Y115" s="274"/>
      <c r="Z115" s="274"/>
      <c r="AA115" s="274"/>
      <c r="AB115" s="274"/>
      <c r="AC115" s="274"/>
      <c r="AD115" s="274"/>
      <c r="AE115" s="274"/>
      <c r="AF115" s="274"/>
      <c r="AG115" s="274"/>
      <c r="AH115" s="274"/>
      <c r="AI115" s="274"/>
      <c r="AJ115" s="274"/>
      <c r="AK115" s="274"/>
      <c r="AL115" s="274"/>
      <c r="AM115" s="274"/>
      <c r="AN115" s="274"/>
      <c r="AO115" s="293"/>
      <c r="AP115" s="328"/>
      <c r="AQ115" s="327"/>
      <c r="AR115" s="327"/>
      <c r="AS115" s="327"/>
      <c r="AT115" s="327"/>
      <c r="AU115" s="327"/>
      <c r="AV115" s="327"/>
      <c r="AW115" s="327"/>
      <c r="AX115" s="327"/>
      <c r="AY115" s="327"/>
      <c r="AZ115" s="327"/>
      <c r="BA115" s="327"/>
      <c r="BB115" s="327"/>
      <c r="BC115" s="327"/>
      <c r="BD115" s="327"/>
      <c r="BE115" s="327"/>
      <c r="BF115" s="327"/>
      <c r="BG115" s="327"/>
      <c r="BH115" s="327"/>
      <c r="BI115" s="328"/>
      <c r="BJ115" s="327"/>
      <c r="BK115" s="327"/>
      <c r="BL115" s="327"/>
      <c r="BM115" s="327"/>
      <c r="BN115" s="327"/>
      <c r="BO115" s="327"/>
      <c r="BP115" s="327"/>
      <c r="BQ115" s="327"/>
      <c r="BR115" s="327"/>
      <c r="BS115" s="327"/>
      <c r="BT115" s="327"/>
      <c r="BU115" s="327"/>
      <c r="BV115" s="327"/>
      <c r="BW115" s="327"/>
      <c r="BX115" s="327"/>
      <c r="BY115" s="327"/>
      <c r="BZ115" s="327"/>
      <c r="CA115" s="327"/>
      <c r="CB115" s="353"/>
      <c r="CD115" s="354"/>
      <c r="CE115" s="354"/>
      <c r="CF115" s="354"/>
      <c r="CG115" s="354"/>
      <c r="CH115" s="354"/>
      <c r="CI115" s="354"/>
      <c r="CJ115" s="354"/>
      <c r="CK115" s="354"/>
      <c r="CL115" s="354"/>
      <c r="CM115" s="354"/>
      <c r="CN115" s="354"/>
      <c r="CO115" s="354"/>
      <c r="CP115" s="354"/>
      <c r="CQ115" s="354"/>
      <c r="CR115" s="354"/>
      <c r="CS115" s="354"/>
      <c r="CT115" s="354"/>
      <c r="CU115" s="354"/>
      <c r="CV115" s="354"/>
      <c r="CW115" s="354"/>
      <c r="CX115" s="354"/>
      <c r="CY115" s="354"/>
      <c r="CZ115" s="354"/>
      <c r="DA115" s="354"/>
      <c r="DB115" s="354"/>
      <c r="DC115" s="354"/>
      <c r="DD115" s="354"/>
      <c r="DE115" s="379"/>
      <c r="DF115" s="354"/>
      <c r="DG115" s="354"/>
      <c r="DH115" s="354"/>
      <c r="DI115" s="354"/>
      <c r="DJ115" s="354"/>
      <c r="DK115" s="371"/>
      <c r="DL115" s="371"/>
      <c r="DM115" s="371"/>
      <c r="DN115" s="371"/>
      <c r="DO115" s="371"/>
    </row>
    <row r="116" customHeight="1" spans="2:119">
      <c r="B116" s="274"/>
      <c r="C116" s="276" t="s">
        <v>21</v>
      </c>
      <c r="D116" s="276"/>
      <c r="E116" s="277"/>
      <c r="F116" s="277"/>
      <c r="G116" s="277"/>
      <c r="H116" s="277"/>
      <c r="I116" s="277"/>
      <c r="J116" s="277"/>
      <c r="K116" s="277"/>
      <c r="L116" s="277"/>
      <c r="M116" s="277"/>
      <c r="N116" s="277"/>
      <c r="O116" s="277"/>
      <c r="P116" s="277"/>
      <c r="Q116" s="277"/>
      <c r="R116" s="277"/>
      <c r="S116" s="306"/>
      <c r="T116" s="306"/>
      <c r="U116" s="274"/>
      <c r="V116" s="276" t="s">
        <v>21</v>
      </c>
      <c r="W116" s="276"/>
      <c r="X116" s="277"/>
      <c r="Y116" s="277"/>
      <c r="Z116" s="277"/>
      <c r="AA116" s="277"/>
      <c r="AB116" s="277"/>
      <c r="AC116" s="277"/>
      <c r="AD116" s="277"/>
      <c r="AE116" s="277"/>
      <c r="AF116" s="277"/>
      <c r="AG116" s="277"/>
      <c r="AH116" s="277"/>
      <c r="AI116" s="277"/>
      <c r="AJ116" s="277"/>
      <c r="AK116" s="277"/>
      <c r="AL116" s="306"/>
      <c r="AM116" s="306"/>
      <c r="AN116" s="274"/>
      <c r="AO116" s="293"/>
      <c r="AP116" s="328"/>
      <c r="AQ116" s="327"/>
      <c r="AR116" s="327"/>
      <c r="AS116" s="327"/>
      <c r="AT116" s="327"/>
      <c r="AU116" s="327"/>
      <c r="AV116" s="327"/>
      <c r="AW116" s="327"/>
      <c r="AX116" s="327"/>
      <c r="AY116" s="327"/>
      <c r="AZ116" s="327"/>
      <c r="BA116" s="327"/>
      <c r="BB116" s="327"/>
      <c r="BC116" s="327"/>
      <c r="BD116" s="327"/>
      <c r="BE116" s="327"/>
      <c r="BF116" s="327"/>
      <c r="BG116" s="327"/>
      <c r="BH116" s="327"/>
      <c r="BI116" s="328"/>
      <c r="BJ116" s="327"/>
      <c r="BK116" s="327"/>
      <c r="BL116" s="327"/>
      <c r="BM116" s="327"/>
      <c r="BN116" s="327"/>
      <c r="BO116" s="327"/>
      <c r="BP116" s="327"/>
      <c r="BQ116" s="327"/>
      <c r="BR116" s="327"/>
      <c r="BS116" s="327"/>
      <c r="BT116" s="327"/>
      <c r="BU116" s="327"/>
      <c r="BV116" s="327"/>
      <c r="BW116" s="327"/>
      <c r="BX116" s="327"/>
      <c r="BY116" s="327"/>
      <c r="BZ116" s="327"/>
      <c r="CA116" s="327"/>
      <c r="CB116" s="353"/>
      <c r="CD116" s="354"/>
      <c r="CE116" s="356" t="s">
        <v>8</v>
      </c>
      <c r="CF116" s="356"/>
      <c r="CG116" s="356"/>
      <c r="CH116" s="356"/>
      <c r="CI116" s="357" t="s">
        <v>12</v>
      </c>
      <c r="CJ116" s="357"/>
      <c r="CK116" s="357"/>
      <c r="CL116" s="366"/>
      <c r="CM116" s="366"/>
      <c r="CN116" s="366"/>
      <c r="CO116" s="366"/>
      <c r="CP116" s="366"/>
      <c r="CQ116" s="366"/>
      <c r="CR116" s="366"/>
      <c r="CS116" s="366"/>
      <c r="CT116" s="354"/>
      <c r="CU116" s="356" t="s">
        <v>8</v>
      </c>
      <c r="CV116" s="356"/>
      <c r="CW116" s="356"/>
      <c r="CX116" s="356"/>
      <c r="CY116" s="357" t="s">
        <v>12</v>
      </c>
      <c r="CZ116" s="357"/>
      <c r="DA116" s="357"/>
      <c r="DB116" s="366"/>
      <c r="DC116" s="366"/>
      <c r="DD116" s="366"/>
      <c r="DE116" s="366"/>
      <c r="DF116" s="366"/>
      <c r="DG116" s="366"/>
      <c r="DH116" s="366"/>
      <c r="DI116" s="366"/>
      <c r="DJ116" s="354"/>
      <c r="DK116" s="371"/>
      <c r="DL116" s="371"/>
      <c r="DM116" s="371"/>
      <c r="DN116" s="371"/>
      <c r="DO116" s="371"/>
    </row>
    <row r="117" customHeight="1" spans="2:119">
      <c r="B117" s="274"/>
      <c r="C117" s="278"/>
      <c r="D117" s="278"/>
      <c r="E117" s="277"/>
      <c r="F117" s="277"/>
      <c r="G117" s="277"/>
      <c r="H117" s="277"/>
      <c r="I117" s="277"/>
      <c r="J117" s="277"/>
      <c r="K117" s="277"/>
      <c r="L117" s="277"/>
      <c r="M117" s="277"/>
      <c r="N117" s="277"/>
      <c r="O117" s="277"/>
      <c r="P117" s="277"/>
      <c r="Q117" s="277"/>
      <c r="R117" s="277"/>
      <c r="S117" s="306"/>
      <c r="T117" s="306"/>
      <c r="U117" s="274"/>
      <c r="V117" s="278"/>
      <c r="W117" s="278"/>
      <c r="X117" s="277"/>
      <c r="Y117" s="277"/>
      <c r="Z117" s="277"/>
      <c r="AA117" s="277"/>
      <c r="AB117" s="277"/>
      <c r="AC117" s="277"/>
      <c r="AD117" s="277"/>
      <c r="AE117" s="277"/>
      <c r="AF117" s="277"/>
      <c r="AG117" s="277"/>
      <c r="AH117" s="277"/>
      <c r="AI117" s="277"/>
      <c r="AJ117" s="277"/>
      <c r="AK117" s="277"/>
      <c r="AL117" s="306"/>
      <c r="AM117" s="306"/>
      <c r="AN117" s="274"/>
      <c r="AO117" s="293"/>
      <c r="AP117" s="328"/>
      <c r="AQ117" s="327"/>
      <c r="AR117" s="327"/>
      <c r="AS117" s="327"/>
      <c r="AT117" s="327"/>
      <c r="AU117" s="327"/>
      <c r="AV117" s="327"/>
      <c r="AW117" s="327"/>
      <c r="AX117" s="327"/>
      <c r="AY117" s="327"/>
      <c r="AZ117" s="327"/>
      <c r="BA117" s="327"/>
      <c r="BB117" s="327"/>
      <c r="BC117" s="327"/>
      <c r="BD117" s="327"/>
      <c r="BE117" s="327"/>
      <c r="BF117" s="327"/>
      <c r="BG117" s="327"/>
      <c r="BH117" s="327"/>
      <c r="BI117" s="328"/>
      <c r="BJ117" s="327"/>
      <c r="BK117" s="327"/>
      <c r="BL117" s="327"/>
      <c r="BM117" s="327"/>
      <c r="BN117" s="327"/>
      <c r="BO117" s="327"/>
      <c r="BP117" s="327"/>
      <c r="BQ117" s="327"/>
      <c r="BR117" s="327"/>
      <c r="BS117" s="327"/>
      <c r="BT117" s="327"/>
      <c r="BU117" s="327"/>
      <c r="BV117" s="327"/>
      <c r="BW117" s="327"/>
      <c r="BX117" s="327"/>
      <c r="BY117" s="327"/>
      <c r="BZ117" s="327"/>
      <c r="CA117" s="327"/>
      <c r="CB117" s="353"/>
      <c r="CD117" s="354"/>
      <c r="CE117" s="356"/>
      <c r="CF117" s="356"/>
      <c r="CG117" s="356"/>
      <c r="CH117" s="356"/>
      <c r="CI117" s="357"/>
      <c r="CJ117" s="357"/>
      <c r="CK117" s="357"/>
      <c r="CL117" s="366"/>
      <c r="CM117" s="366"/>
      <c r="CN117" s="366"/>
      <c r="CO117" s="366"/>
      <c r="CP117" s="366"/>
      <c r="CQ117" s="366"/>
      <c r="CR117" s="366"/>
      <c r="CS117" s="366"/>
      <c r="CT117" s="354"/>
      <c r="CU117" s="356"/>
      <c r="CV117" s="356"/>
      <c r="CW117" s="356"/>
      <c r="CX117" s="356"/>
      <c r="CY117" s="357"/>
      <c r="CZ117" s="357"/>
      <c r="DA117" s="357"/>
      <c r="DB117" s="366"/>
      <c r="DC117" s="366"/>
      <c r="DD117" s="366"/>
      <c r="DE117" s="366"/>
      <c r="DF117" s="366"/>
      <c r="DG117" s="366"/>
      <c r="DH117" s="366"/>
      <c r="DI117" s="366"/>
      <c r="DJ117" s="354"/>
      <c r="DK117" s="371"/>
      <c r="DL117" s="371"/>
      <c r="DM117" s="371"/>
      <c r="DN117" s="371"/>
      <c r="DO117" s="371"/>
    </row>
    <row r="118" customHeight="1" spans="2:119">
      <c r="B118" s="274"/>
      <c r="C118" s="279" t="s">
        <v>67</v>
      </c>
      <c r="D118" s="280"/>
      <c r="E118" s="280"/>
      <c r="F118" s="280"/>
      <c r="G118" s="280"/>
      <c r="H118" s="280"/>
      <c r="I118" s="280"/>
      <c r="J118" s="280"/>
      <c r="K118" s="280"/>
      <c r="L118" s="280"/>
      <c r="M118" s="280"/>
      <c r="N118" s="280"/>
      <c r="O118" s="280"/>
      <c r="P118" s="280"/>
      <c r="Q118" s="280"/>
      <c r="R118" s="280"/>
      <c r="S118" s="280"/>
      <c r="T118" s="280"/>
      <c r="U118" s="274"/>
      <c r="V118" s="279" t="s">
        <v>67</v>
      </c>
      <c r="W118" s="280"/>
      <c r="X118" s="280"/>
      <c r="Y118" s="280"/>
      <c r="Z118" s="280"/>
      <c r="AA118" s="280"/>
      <c r="AB118" s="280"/>
      <c r="AC118" s="280"/>
      <c r="AD118" s="280"/>
      <c r="AE118" s="280"/>
      <c r="AF118" s="280"/>
      <c r="AG118" s="280"/>
      <c r="AH118" s="280"/>
      <c r="AI118" s="280"/>
      <c r="AJ118" s="280"/>
      <c r="AK118" s="280"/>
      <c r="AL118" s="280"/>
      <c r="AM118" s="280"/>
      <c r="AN118" s="274"/>
      <c r="AO118" s="293"/>
      <c r="AP118" s="328"/>
      <c r="AQ118" s="327"/>
      <c r="AR118" s="327"/>
      <c r="AS118" s="327"/>
      <c r="AT118" s="327"/>
      <c r="AU118" s="327"/>
      <c r="AV118" s="327"/>
      <c r="AW118" s="327"/>
      <c r="AX118" s="327"/>
      <c r="AY118" s="327"/>
      <c r="AZ118" s="327"/>
      <c r="BA118" s="327"/>
      <c r="BB118" s="327"/>
      <c r="BC118" s="327"/>
      <c r="BD118" s="327"/>
      <c r="BE118" s="327"/>
      <c r="BF118" s="327"/>
      <c r="BG118" s="327"/>
      <c r="BH118" s="327"/>
      <c r="BI118" s="328"/>
      <c r="BJ118" s="327"/>
      <c r="BK118" s="327"/>
      <c r="BL118" s="327"/>
      <c r="BM118" s="327"/>
      <c r="BN118" s="327"/>
      <c r="BO118" s="327"/>
      <c r="BP118" s="327"/>
      <c r="BQ118" s="327"/>
      <c r="BR118" s="327"/>
      <c r="BS118" s="327"/>
      <c r="BT118" s="327"/>
      <c r="BU118" s="327"/>
      <c r="BV118" s="327"/>
      <c r="BW118" s="327"/>
      <c r="BX118" s="327"/>
      <c r="BY118" s="327"/>
      <c r="BZ118" s="327"/>
      <c r="CA118" s="327"/>
      <c r="CB118" s="353"/>
      <c r="CD118" s="354"/>
      <c r="CE118" s="356"/>
      <c r="CF118" s="356"/>
      <c r="CG118" s="356"/>
      <c r="CH118" s="356"/>
      <c r="CI118" s="358" t="s">
        <v>70</v>
      </c>
      <c r="CJ118" s="358"/>
      <c r="CK118" s="358"/>
      <c r="CL118" s="367"/>
      <c r="CM118" s="367"/>
      <c r="CN118" s="367"/>
      <c r="CO118" s="367"/>
      <c r="CP118" s="367"/>
      <c r="CQ118" s="367"/>
      <c r="CR118" s="367"/>
      <c r="CS118" s="367"/>
      <c r="CT118" s="354"/>
      <c r="CU118" s="356"/>
      <c r="CV118" s="356"/>
      <c r="CW118" s="356"/>
      <c r="CX118" s="356"/>
      <c r="CY118" s="358" t="s">
        <v>70</v>
      </c>
      <c r="CZ118" s="358"/>
      <c r="DA118" s="358"/>
      <c r="DB118" s="367"/>
      <c r="DC118" s="367"/>
      <c r="DD118" s="367"/>
      <c r="DE118" s="367"/>
      <c r="DF118" s="367"/>
      <c r="DG118" s="367"/>
      <c r="DH118" s="367"/>
      <c r="DI118" s="367"/>
      <c r="DJ118" s="354"/>
      <c r="DK118" s="371"/>
      <c r="DL118" s="371"/>
      <c r="DM118" s="371"/>
      <c r="DN118" s="371"/>
      <c r="DO118" s="371"/>
    </row>
    <row r="119" customHeight="1" spans="2:119">
      <c r="B119" s="274"/>
      <c r="C119" s="279"/>
      <c r="D119" s="280"/>
      <c r="E119" s="280"/>
      <c r="F119" s="280"/>
      <c r="G119" s="280"/>
      <c r="H119" s="280"/>
      <c r="I119" s="280"/>
      <c r="J119" s="280"/>
      <c r="K119" s="280"/>
      <c r="L119" s="280"/>
      <c r="M119" s="280"/>
      <c r="N119" s="280"/>
      <c r="O119" s="280"/>
      <c r="P119" s="280"/>
      <c r="Q119" s="280"/>
      <c r="R119" s="280"/>
      <c r="S119" s="280"/>
      <c r="T119" s="280"/>
      <c r="U119" s="274"/>
      <c r="V119" s="279"/>
      <c r="W119" s="280"/>
      <c r="X119" s="280"/>
      <c r="Y119" s="280"/>
      <c r="Z119" s="280"/>
      <c r="AA119" s="280"/>
      <c r="AB119" s="280"/>
      <c r="AC119" s="280"/>
      <c r="AD119" s="280"/>
      <c r="AE119" s="280"/>
      <c r="AF119" s="280"/>
      <c r="AG119" s="280"/>
      <c r="AH119" s="280"/>
      <c r="AI119" s="280"/>
      <c r="AJ119" s="280"/>
      <c r="AK119" s="280"/>
      <c r="AL119" s="280"/>
      <c r="AM119" s="280"/>
      <c r="AN119" s="274"/>
      <c r="AO119" s="293"/>
      <c r="AP119" s="328"/>
      <c r="AQ119" s="327"/>
      <c r="AR119" s="327"/>
      <c r="AS119" s="327"/>
      <c r="AT119" s="327"/>
      <c r="AU119" s="327"/>
      <c r="AV119" s="327"/>
      <c r="AW119" s="327"/>
      <c r="AX119" s="327"/>
      <c r="AY119" s="327"/>
      <c r="AZ119" s="327"/>
      <c r="BA119" s="327"/>
      <c r="BB119" s="327"/>
      <c r="BC119" s="327"/>
      <c r="BD119" s="327"/>
      <c r="BE119" s="327"/>
      <c r="BF119" s="327"/>
      <c r="BG119" s="327"/>
      <c r="BH119" s="327"/>
      <c r="BI119" s="328"/>
      <c r="BJ119" s="327"/>
      <c r="BK119" s="327"/>
      <c r="BL119" s="327"/>
      <c r="BM119" s="327"/>
      <c r="BN119" s="327"/>
      <c r="BO119" s="327"/>
      <c r="BP119" s="327"/>
      <c r="BQ119" s="327"/>
      <c r="BR119" s="327"/>
      <c r="BS119" s="327"/>
      <c r="BT119" s="327"/>
      <c r="BU119" s="327"/>
      <c r="BV119" s="327"/>
      <c r="BW119" s="327"/>
      <c r="BX119" s="327"/>
      <c r="BY119" s="327"/>
      <c r="BZ119" s="327"/>
      <c r="CA119" s="327"/>
      <c r="CB119" s="353"/>
      <c r="CD119" s="354"/>
      <c r="CE119" s="356"/>
      <c r="CF119" s="356"/>
      <c r="CG119" s="356"/>
      <c r="CH119" s="356"/>
      <c r="CI119" s="358"/>
      <c r="CJ119" s="358"/>
      <c r="CK119" s="358"/>
      <c r="CL119" s="367"/>
      <c r="CM119" s="367"/>
      <c r="CN119" s="367"/>
      <c r="CO119" s="367"/>
      <c r="CP119" s="367"/>
      <c r="CQ119" s="367"/>
      <c r="CR119" s="367"/>
      <c r="CS119" s="367"/>
      <c r="CT119" s="354"/>
      <c r="CU119" s="356"/>
      <c r="CV119" s="356"/>
      <c r="CW119" s="356"/>
      <c r="CX119" s="356"/>
      <c r="CY119" s="358"/>
      <c r="CZ119" s="358"/>
      <c r="DA119" s="358"/>
      <c r="DB119" s="367"/>
      <c r="DC119" s="367"/>
      <c r="DD119" s="367"/>
      <c r="DE119" s="367"/>
      <c r="DF119" s="367"/>
      <c r="DG119" s="367"/>
      <c r="DH119" s="367"/>
      <c r="DI119" s="367"/>
      <c r="DJ119" s="354"/>
      <c r="DK119" s="371"/>
      <c r="DL119" s="371"/>
      <c r="DM119" s="371"/>
      <c r="DN119" s="371"/>
      <c r="DO119" s="371"/>
    </row>
    <row r="120" customHeight="1" spans="2:119">
      <c r="B120" s="274"/>
      <c r="C120" s="279"/>
      <c r="D120" s="280"/>
      <c r="E120" s="280"/>
      <c r="F120" s="280"/>
      <c r="G120" s="280"/>
      <c r="H120" s="280"/>
      <c r="I120" s="280"/>
      <c r="J120" s="280"/>
      <c r="K120" s="280"/>
      <c r="L120" s="280"/>
      <c r="M120" s="280"/>
      <c r="N120" s="280"/>
      <c r="O120" s="280"/>
      <c r="P120" s="280"/>
      <c r="Q120" s="280"/>
      <c r="R120" s="280"/>
      <c r="S120" s="280"/>
      <c r="T120" s="280"/>
      <c r="U120" s="274"/>
      <c r="V120" s="279"/>
      <c r="W120" s="280"/>
      <c r="X120" s="280"/>
      <c r="Y120" s="280"/>
      <c r="Z120" s="280"/>
      <c r="AA120" s="280"/>
      <c r="AB120" s="280"/>
      <c r="AC120" s="280"/>
      <c r="AD120" s="280"/>
      <c r="AE120" s="280"/>
      <c r="AF120" s="280"/>
      <c r="AG120" s="280"/>
      <c r="AH120" s="280"/>
      <c r="AI120" s="280"/>
      <c r="AJ120" s="280"/>
      <c r="AK120" s="280"/>
      <c r="AL120" s="280"/>
      <c r="AM120" s="280"/>
      <c r="AN120" s="274"/>
      <c r="AO120" s="293"/>
      <c r="AP120" s="328"/>
      <c r="AQ120" s="327"/>
      <c r="AR120" s="327"/>
      <c r="AS120" s="327"/>
      <c r="AT120" s="327"/>
      <c r="AU120" s="327"/>
      <c r="AV120" s="327"/>
      <c r="AW120" s="327"/>
      <c r="AX120" s="327"/>
      <c r="AY120" s="327"/>
      <c r="AZ120" s="327"/>
      <c r="BA120" s="327"/>
      <c r="BB120" s="327"/>
      <c r="BC120" s="327"/>
      <c r="BD120" s="327"/>
      <c r="BE120" s="327"/>
      <c r="BF120" s="327"/>
      <c r="BG120" s="327"/>
      <c r="BH120" s="327"/>
      <c r="BI120" s="328"/>
      <c r="BJ120" s="327"/>
      <c r="BK120" s="327"/>
      <c r="BL120" s="327"/>
      <c r="BM120" s="327"/>
      <c r="BN120" s="327"/>
      <c r="BO120" s="327"/>
      <c r="BP120" s="327"/>
      <c r="BQ120" s="327"/>
      <c r="BR120" s="327"/>
      <c r="BS120" s="327"/>
      <c r="BT120" s="327"/>
      <c r="BU120" s="327"/>
      <c r="BV120" s="327"/>
      <c r="BW120" s="327"/>
      <c r="BX120" s="327"/>
      <c r="BY120" s="327"/>
      <c r="BZ120" s="327"/>
      <c r="CA120" s="327"/>
      <c r="CB120" s="353"/>
      <c r="CD120" s="354"/>
      <c r="CE120" s="356"/>
      <c r="CF120" s="356"/>
      <c r="CG120" s="356"/>
      <c r="CH120" s="356"/>
      <c r="CI120" s="359" t="s">
        <v>73</v>
      </c>
      <c r="CJ120" s="359"/>
      <c r="CK120" s="359"/>
      <c r="CL120" s="368">
        <v>0</v>
      </c>
      <c r="CM120" s="368"/>
      <c r="CN120" s="369"/>
      <c r="CO120" s="369"/>
      <c r="CP120" s="369"/>
      <c r="CQ120" s="369"/>
      <c r="CR120" s="369"/>
      <c r="CS120" s="369"/>
      <c r="CT120" s="354"/>
      <c r="CU120" s="356"/>
      <c r="CV120" s="356"/>
      <c r="CW120" s="356"/>
      <c r="CX120" s="356"/>
      <c r="CY120" s="359" t="s">
        <v>73</v>
      </c>
      <c r="CZ120" s="359"/>
      <c r="DA120" s="359"/>
      <c r="DB120" s="368">
        <v>0</v>
      </c>
      <c r="DC120" s="368"/>
      <c r="DD120" s="369"/>
      <c r="DE120" s="369"/>
      <c r="DF120" s="369"/>
      <c r="DG120" s="369"/>
      <c r="DH120" s="369"/>
      <c r="DI120" s="369"/>
      <c r="DJ120" s="354"/>
      <c r="DK120" s="371"/>
      <c r="DL120" s="371"/>
      <c r="DM120" s="371"/>
      <c r="DN120" s="371"/>
      <c r="DO120" s="371"/>
    </row>
    <row r="121" customHeight="1" spans="2:119">
      <c r="B121" s="274"/>
      <c r="C121" s="281" t="s">
        <v>74</v>
      </c>
      <c r="D121" s="282"/>
      <c r="E121" s="282"/>
      <c r="F121" s="282"/>
      <c r="G121" s="282"/>
      <c r="H121" s="282"/>
      <c r="I121" s="282"/>
      <c r="J121" s="282"/>
      <c r="K121" s="282"/>
      <c r="L121" s="282"/>
      <c r="M121" s="282"/>
      <c r="N121" s="282"/>
      <c r="O121" s="282"/>
      <c r="P121" s="282"/>
      <c r="Q121" s="282"/>
      <c r="R121" s="282"/>
      <c r="S121" s="282"/>
      <c r="T121" s="282"/>
      <c r="U121" s="274"/>
      <c r="V121" s="281" t="s">
        <v>74</v>
      </c>
      <c r="W121" s="282"/>
      <c r="X121" s="282"/>
      <c r="Y121" s="282"/>
      <c r="Z121" s="282"/>
      <c r="AA121" s="282"/>
      <c r="AB121" s="282"/>
      <c r="AC121" s="282"/>
      <c r="AD121" s="282"/>
      <c r="AE121" s="282"/>
      <c r="AF121" s="282"/>
      <c r="AG121" s="282"/>
      <c r="AH121" s="282"/>
      <c r="AI121" s="282"/>
      <c r="AJ121" s="282"/>
      <c r="AK121" s="282"/>
      <c r="AL121" s="282"/>
      <c r="AM121" s="282"/>
      <c r="AN121" s="274"/>
      <c r="AO121" s="293"/>
      <c r="AP121" s="328"/>
      <c r="AQ121" s="327"/>
      <c r="AR121" s="327"/>
      <c r="AS121" s="327"/>
      <c r="AT121" s="327"/>
      <c r="AU121" s="327"/>
      <c r="AV121" s="327"/>
      <c r="AW121" s="327"/>
      <c r="AX121" s="327"/>
      <c r="AY121" s="327"/>
      <c r="AZ121" s="327"/>
      <c r="BA121" s="327"/>
      <c r="BB121" s="327"/>
      <c r="BC121" s="327"/>
      <c r="BD121" s="327"/>
      <c r="BE121" s="327"/>
      <c r="BF121" s="327"/>
      <c r="BG121" s="327"/>
      <c r="BH121" s="327"/>
      <c r="BI121" s="328"/>
      <c r="BJ121" s="327"/>
      <c r="BK121" s="327"/>
      <c r="BL121" s="327"/>
      <c r="BM121" s="327"/>
      <c r="BN121" s="327"/>
      <c r="BO121" s="327"/>
      <c r="BP121" s="327"/>
      <c r="BQ121" s="327"/>
      <c r="BR121" s="327"/>
      <c r="BS121" s="327"/>
      <c r="BT121" s="327"/>
      <c r="BU121" s="327"/>
      <c r="BV121" s="327"/>
      <c r="BW121" s="327"/>
      <c r="BX121" s="327"/>
      <c r="BY121" s="327"/>
      <c r="BZ121" s="327"/>
      <c r="CA121" s="327"/>
      <c r="CB121" s="353"/>
      <c r="CD121" s="354"/>
      <c r="CE121" s="356"/>
      <c r="CF121" s="356"/>
      <c r="CG121" s="356"/>
      <c r="CH121" s="356"/>
      <c r="CI121" s="359"/>
      <c r="CJ121" s="359"/>
      <c r="CK121" s="359"/>
      <c r="CL121" s="368"/>
      <c r="CM121" s="368"/>
      <c r="CN121" s="369"/>
      <c r="CO121" s="369"/>
      <c r="CP121" s="369"/>
      <c r="CQ121" s="369"/>
      <c r="CR121" s="369"/>
      <c r="CS121" s="369"/>
      <c r="CT121" s="354"/>
      <c r="CU121" s="356"/>
      <c r="CV121" s="356"/>
      <c r="CW121" s="356"/>
      <c r="CX121" s="356"/>
      <c r="CY121" s="359"/>
      <c r="CZ121" s="359"/>
      <c r="DA121" s="359"/>
      <c r="DB121" s="368"/>
      <c r="DC121" s="368"/>
      <c r="DD121" s="369"/>
      <c r="DE121" s="369"/>
      <c r="DF121" s="369"/>
      <c r="DG121" s="369"/>
      <c r="DH121" s="369"/>
      <c r="DI121" s="369"/>
      <c r="DJ121" s="354"/>
      <c r="DK121" s="371"/>
      <c r="DL121" s="371"/>
      <c r="DM121" s="371"/>
      <c r="DN121" s="371"/>
      <c r="DO121" s="371"/>
    </row>
    <row r="122" customHeight="1" spans="2:119">
      <c r="B122" s="274"/>
      <c r="C122" s="281"/>
      <c r="D122" s="282"/>
      <c r="E122" s="282"/>
      <c r="F122" s="282"/>
      <c r="G122" s="282"/>
      <c r="H122" s="282"/>
      <c r="I122" s="282"/>
      <c r="J122" s="282"/>
      <c r="K122" s="282"/>
      <c r="L122" s="282"/>
      <c r="M122" s="282"/>
      <c r="N122" s="282"/>
      <c r="O122" s="282"/>
      <c r="P122" s="282"/>
      <c r="Q122" s="282"/>
      <c r="R122" s="282"/>
      <c r="S122" s="282"/>
      <c r="T122" s="282"/>
      <c r="U122" s="274"/>
      <c r="V122" s="281"/>
      <c r="W122" s="282"/>
      <c r="X122" s="282"/>
      <c r="Y122" s="282"/>
      <c r="Z122" s="282"/>
      <c r="AA122" s="282"/>
      <c r="AB122" s="282"/>
      <c r="AC122" s="282"/>
      <c r="AD122" s="282"/>
      <c r="AE122" s="282"/>
      <c r="AF122" s="282"/>
      <c r="AG122" s="282"/>
      <c r="AH122" s="282"/>
      <c r="AI122" s="282"/>
      <c r="AJ122" s="282"/>
      <c r="AK122" s="282"/>
      <c r="AL122" s="282"/>
      <c r="AM122" s="282"/>
      <c r="AN122" s="274"/>
      <c r="AO122" s="293"/>
      <c r="AP122" s="328"/>
      <c r="AQ122" s="327"/>
      <c r="AR122" s="327"/>
      <c r="AS122" s="327"/>
      <c r="AT122" s="327"/>
      <c r="AU122" s="327"/>
      <c r="AV122" s="327"/>
      <c r="AW122" s="327"/>
      <c r="AX122" s="327"/>
      <c r="AY122" s="327"/>
      <c r="AZ122" s="327"/>
      <c r="BA122" s="327"/>
      <c r="BB122" s="327"/>
      <c r="BC122" s="327"/>
      <c r="BD122" s="327"/>
      <c r="BE122" s="327"/>
      <c r="BF122" s="327"/>
      <c r="BG122" s="327"/>
      <c r="BH122" s="327"/>
      <c r="BI122" s="328"/>
      <c r="BJ122" s="327"/>
      <c r="BK122" s="327"/>
      <c r="BL122" s="327"/>
      <c r="BM122" s="327"/>
      <c r="BN122" s="327"/>
      <c r="BO122" s="327"/>
      <c r="BP122" s="327"/>
      <c r="BQ122" s="327"/>
      <c r="BR122" s="327"/>
      <c r="BS122" s="327"/>
      <c r="BT122" s="327"/>
      <c r="BU122" s="327"/>
      <c r="BV122" s="327"/>
      <c r="BW122" s="327"/>
      <c r="BX122" s="327"/>
      <c r="BY122" s="327"/>
      <c r="BZ122" s="327"/>
      <c r="CA122" s="327"/>
      <c r="CB122" s="353"/>
      <c r="CD122" s="354"/>
      <c r="CE122" s="361" t="s">
        <v>83</v>
      </c>
      <c r="CF122" s="361"/>
      <c r="CG122" s="361"/>
      <c r="CH122" s="361"/>
      <c r="CI122" s="361"/>
      <c r="CJ122" s="361"/>
      <c r="CK122" s="361"/>
      <c r="CL122" s="361"/>
      <c r="CM122" s="361"/>
      <c r="CN122" s="361"/>
      <c r="CO122" s="361"/>
      <c r="CP122" s="361"/>
      <c r="CQ122" s="361"/>
      <c r="CR122" s="361"/>
      <c r="CS122" s="361"/>
      <c r="CT122" s="354"/>
      <c r="CU122" s="361" t="s">
        <v>83</v>
      </c>
      <c r="CV122" s="361"/>
      <c r="CW122" s="361"/>
      <c r="CX122" s="361"/>
      <c r="CY122" s="361"/>
      <c r="CZ122" s="361"/>
      <c r="DA122" s="361"/>
      <c r="DB122" s="361"/>
      <c r="DC122" s="361"/>
      <c r="DD122" s="361"/>
      <c r="DE122" s="361"/>
      <c r="DF122" s="361"/>
      <c r="DG122" s="361"/>
      <c r="DH122" s="361"/>
      <c r="DI122" s="361"/>
      <c r="DJ122" s="354"/>
      <c r="DK122" s="371"/>
      <c r="DL122" s="371"/>
      <c r="DM122" s="371"/>
      <c r="DN122" s="371"/>
      <c r="DO122" s="371"/>
    </row>
    <row r="123" customHeight="1" spans="2:119">
      <c r="B123" s="274"/>
      <c r="C123" s="281"/>
      <c r="D123" s="282"/>
      <c r="E123" s="282"/>
      <c r="F123" s="282"/>
      <c r="G123" s="282"/>
      <c r="H123" s="282"/>
      <c r="I123" s="282"/>
      <c r="J123" s="282"/>
      <c r="K123" s="282"/>
      <c r="L123" s="282"/>
      <c r="M123" s="282"/>
      <c r="N123" s="282"/>
      <c r="O123" s="282"/>
      <c r="P123" s="282"/>
      <c r="Q123" s="282"/>
      <c r="R123" s="282"/>
      <c r="S123" s="282"/>
      <c r="T123" s="282"/>
      <c r="U123" s="274"/>
      <c r="V123" s="281"/>
      <c r="W123" s="282"/>
      <c r="X123" s="282"/>
      <c r="Y123" s="282"/>
      <c r="Z123" s="282"/>
      <c r="AA123" s="282"/>
      <c r="AB123" s="282"/>
      <c r="AC123" s="282"/>
      <c r="AD123" s="282"/>
      <c r="AE123" s="282"/>
      <c r="AF123" s="282"/>
      <c r="AG123" s="282"/>
      <c r="AH123" s="282"/>
      <c r="AI123" s="282"/>
      <c r="AJ123" s="282"/>
      <c r="AK123" s="282"/>
      <c r="AL123" s="282"/>
      <c r="AM123" s="282"/>
      <c r="AN123" s="274"/>
      <c r="AO123" s="293"/>
      <c r="AP123" s="328"/>
      <c r="AQ123" s="328"/>
      <c r="AR123" s="328"/>
      <c r="AS123" s="328"/>
      <c r="AT123" s="328"/>
      <c r="AU123" s="328"/>
      <c r="AV123" s="328"/>
      <c r="AW123" s="328"/>
      <c r="AX123" s="328"/>
      <c r="AY123" s="328"/>
      <c r="AZ123" s="328"/>
      <c r="BA123" s="328"/>
      <c r="BB123" s="328"/>
      <c r="BC123" s="328"/>
      <c r="BD123" s="328"/>
      <c r="BE123" s="328"/>
      <c r="BF123" s="328"/>
      <c r="BG123" s="328"/>
      <c r="BH123" s="328"/>
      <c r="BI123" s="328"/>
      <c r="BJ123" s="328"/>
      <c r="BK123" s="328"/>
      <c r="BL123" s="328"/>
      <c r="BM123" s="328"/>
      <c r="BN123" s="328"/>
      <c r="BO123" s="328"/>
      <c r="BP123" s="328"/>
      <c r="BQ123" s="328"/>
      <c r="BR123" s="328"/>
      <c r="BS123" s="328"/>
      <c r="BT123" s="328"/>
      <c r="BU123" s="328"/>
      <c r="BV123" s="328"/>
      <c r="BW123" s="328"/>
      <c r="BX123" s="328"/>
      <c r="BY123" s="328"/>
      <c r="BZ123" s="328"/>
      <c r="CA123" s="328"/>
      <c r="CB123" s="353"/>
      <c r="CD123" s="354"/>
      <c r="CE123" s="361"/>
      <c r="CF123" s="361"/>
      <c r="CG123" s="361"/>
      <c r="CH123" s="361"/>
      <c r="CI123" s="361"/>
      <c r="CJ123" s="361"/>
      <c r="CK123" s="361"/>
      <c r="CL123" s="361"/>
      <c r="CM123" s="361"/>
      <c r="CN123" s="361"/>
      <c r="CO123" s="361"/>
      <c r="CP123" s="361"/>
      <c r="CQ123" s="361"/>
      <c r="CR123" s="361"/>
      <c r="CS123" s="361"/>
      <c r="CT123" s="354"/>
      <c r="CU123" s="361"/>
      <c r="CV123" s="361"/>
      <c r="CW123" s="361"/>
      <c r="CX123" s="361"/>
      <c r="CY123" s="361"/>
      <c r="CZ123" s="361"/>
      <c r="DA123" s="361"/>
      <c r="DB123" s="361"/>
      <c r="DC123" s="361"/>
      <c r="DD123" s="361"/>
      <c r="DE123" s="361"/>
      <c r="DF123" s="361"/>
      <c r="DG123" s="361"/>
      <c r="DH123" s="361"/>
      <c r="DI123" s="361"/>
      <c r="DJ123" s="354"/>
      <c r="DK123" s="371"/>
      <c r="DL123" s="371"/>
      <c r="DM123" s="371"/>
      <c r="DN123" s="371"/>
      <c r="DO123" s="371"/>
    </row>
    <row r="124" customHeight="1" spans="2:119">
      <c r="B124" s="274"/>
      <c r="C124" s="281"/>
      <c r="D124" s="282"/>
      <c r="E124" s="282"/>
      <c r="F124" s="282"/>
      <c r="G124" s="282"/>
      <c r="H124" s="282"/>
      <c r="I124" s="282"/>
      <c r="J124" s="282"/>
      <c r="K124" s="282"/>
      <c r="L124" s="282"/>
      <c r="M124" s="282"/>
      <c r="N124" s="282"/>
      <c r="O124" s="282"/>
      <c r="P124" s="282"/>
      <c r="Q124" s="282"/>
      <c r="R124" s="282"/>
      <c r="S124" s="282"/>
      <c r="T124" s="282"/>
      <c r="U124" s="274"/>
      <c r="V124" s="281"/>
      <c r="W124" s="282"/>
      <c r="X124" s="282"/>
      <c r="Y124" s="282"/>
      <c r="Z124" s="282"/>
      <c r="AA124" s="282"/>
      <c r="AB124" s="282"/>
      <c r="AC124" s="282"/>
      <c r="AD124" s="282"/>
      <c r="AE124" s="282"/>
      <c r="AF124" s="282"/>
      <c r="AG124" s="282"/>
      <c r="AH124" s="282"/>
      <c r="AI124" s="282"/>
      <c r="AJ124" s="282"/>
      <c r="AK124" s="282"/>
      <c r="AL124" s="282"/>
      <c r="AM124" s="282"/>
      <c r="AN124" s="274"/>
      <c r="AO124" s="293"/>
      <c r="AP124" s="328"/>
      <c r="AQ124" s="326"/>
      <c r="AR124" s="326"/>
      <c r="AS124" s="326"/>
      <c r="AT124" s="326"/>
      <c r="AU124" s="326"/>
      <c r="AV124" s="326"/>
      <c r="AW124" s="326"/>
      <c r="AX124" s="326"/>
      <c r="AY124" s="326"/>
      <c r="AZ124" s="326"/>
      <c r="BA124" s="326"/>
      <c r="BB124" s="326"/>
      <c r="BC124" s="326"/>
      <c r="BD124" s="326"/>
      <c r="BE124" s="326"/>
      <c r="BF124" s="326"/>
      <c r="BG124" s="340"/>
      <c r="BH124" s="340"/>
      <c r="BI124" s="383"/>
      <c r="BJ124" s="326"/>
      <c r="BK124" s="326"/>
      <c r="BL124" s="326"/>
      <c r="BM124" s="326"/>
      <c r="BN124" s="326"/>
      <c r="BO124" s="326"/>
      <c r="BP124" s="326"/>
      <c r="BQ124" s="326"/>
      <c r="BR124" s="326"/>
      <c r="BS124" s="326"/>
      <c r="BT124" s="326"/>
      <c r="BU124" s="326"/>
      <c r="BV124" s="326"/>
      <c r="BW124" s="326"/>
      <c r="BX124" s="326"/>
      <c r="BY124" s="326"/>
      <c r="BZ124" s="340"/>
      <c r="CA124" s="340"/>
      <c r="CB124" s="353"/>
      <c r="CD124" s="354"/>
      <c r="CE124" s="361"/>
      <c r="CF124" s="361"/>
      <c r="CG124" s="361"/>
      <c r="CH124" s="361"/>
      <c r="CI124" s="361"/>
      <c r="CJ124" s="361"/>
      <c r="CK124" s="361"/>
      <c r="CL124" s="361"/>
      <c r="CM124" s="361"/>
      <c r="CN124" s="361"/>
      <c r="CO124" s="361"/>
      <c r="CP124" s="361"/>
      <c r="CQ124" s="361"/>
      <c r="CR124" s="361"/>
      <c r="CS124" s="361"/>
      <c r="CT124" s="354"/>
      <c r="CU124" s="361"/>
      <c r="CV124" s="361"/>
      <c r="CW124" s="361"/>
      <c r="CX124" s="361"/>
      <c r="CY124" s="361"/>
      <c r="CZ124" s="361"/>
      <c r="DA124" s="361"/>
      <c r="DB124" s="361"/>
      <c r="DC124" s="361"/>
      <c r="DD124" s="361"/>
      <c r="DE124" s="361"/>
      <c r="DF124" s="361"/>
      <c r="DG124" s="361"/>
      <c r="DH124" s="361"/>
      <c r="DI124" s="361"/>
      <c r="DJ124" s="354"/>
      <c r="DK124" s="371"/>
      <c r="DL124" s="371"/>
      <c r="DM124" s="371"/>
      <c r="DN124" s="371"/>
      <c r="DO124" s="371"/>
    </row>
    <row r="125" customHeight="1" spans="2:119">
      <c r="B125" s="274"/>
      <c r="C125" s="281"/>
      <c r="D125" s="282"/>
      <c r="E125" s="282"/>
      <c r="F125" s="282"/>
      <c r="G125" s="282"/>
      <c r="H125" s="282"/>
      <c r="I125" s="282"/>
      <c r="J125" s="282"/>
      <c r="K125" s="282"/>
      <c r="L125" s="282"/>
      <c r="M125" s="282"/>
      <c r="N125" s="282"/>
      <c r="O125" s="282"/>
      <c r="P125" s="282"/>
      <c r="Q125" s="282"/>
      <c r="R125" s="282"/>
      <c r="S125" s="282"/>
      <c r="T125" s="282"/>
      <c r="U125" s="274"/>
      <c r="V125" s="281"/>
      <c r="W125" s="282"/>
      <c r="X125" s="282"/>
      <c r="Y125" s="282"/>
      <c r="Z125" s="282"/>
      <c r="AA125" s="282"/>
      <c r="AB125" s="282"/>
      <c r="AC125" s="282"/>
      <c r="AD125" s="282"/>
      <c r="AE125" s="282"/>
      <c r="AF125" s="282"/>
      <c r="AG125" s="282"/>
      <c r="AH125" s="282"/>
      <c r="AI125" s="282"/>
      <c r="AJ125" s="282"/>
      <c r="AK125" s="282"/>
      <c r="AL125" s="282"/>
      <c r="AM125" s="282"/>
      <c r="AN125" s="274"/>
      <c r="AO125" s="293"/>
      <c r="AP125" s="328"/>
      <c r="AQ125" s="326"/>
      <c r="AR125" s="326"/>
      <c r="AS125" s="326"/>
      <c r="AT125" s="326"/>
      <c r="AU125" s="326"/>
      <c r="AV125" s="326"/>
      <c r="AW125" s="326"/>
      <c r="AX125" s="326"/>
      <c r="AY125" s="326"/>
      <c r="AZ125" s="326"/>
      <c r="BA125" s="326"/>
      <c r="BB125" s="326"/>
      <c r="BC125" s="326"/>
      <c r="BD125" s="326"/>
      <c r="BE125" s="326"/>
      <c r="BF125" s="326"/>
      <c r="BG125" s="341"/>
      <c r="BH125" s="341"/>
      <c r="BI125" s="383"/>
      <c r="BJ125" s="326"/>
      <c r="BK125" s="326"/>
      <c r="BL125" s="326"/>
      <c r="BM125" s="326"/>
      <c r="BN125" s="326"/>
      <c r="BO125" s="326"/>
      <c r="BP125" s="326"/>
      <c r="BQ125" s="326"/>
      <c r="BR125" s="326"/>
      <c r="BS125" s="326"/>
      <c r="BT125" s="326"/>
      <c r="BU125" s="326"/>
      <c r="BV125" s="326"/>
      <c r="BW125" s="326"/>
      <c r="BX125" s="326"/>
      <c r="BY125" s="326"/>
      <c r="BZ125" s="341"/>
      <c r="CA125" s="341"/>
      <c r="CB125" s="353"/>
      <c r="CD125" s="354"/>
      <c r="CE125" s="361"/>
      <c r="CF125" s="361"/>
      <c r="CG125" s="361"/>
      <c r="CH125" s="361"/>
      <c r="CI125" s="361"/>
      <c r="CJ125" s="361"/>
      <c r="CK125" s="361"/>
      <c r="CL125" s="361"/>
      <c r="CM125" s="361"/>
      <c r="CN125" s="361"/>
      <c r="CO125" s="361"/>
      <c r="CP125" s="361"/>
      <c r="CQ125" s="361"/>
      <c r="CR125" s="361"/>
      <c r="CS125" s="361"/>
      <c r="CT125" s="354"/>
      <c r="CU125" s="361"/>
      <c r="CV125" s="361"/>
      <c r="CW125" s="361"/>
      <c r="CX125" s="361"/>
      <c r="CY125" s="361"/>
      <c r="CZ125" s="361"/>
      <c r="DA125" s="361"/>
      <c r="DB125" s="361"/>
      <c r="DC125" s="361"/>
      <c r="DD125" s="361"/>
      <c r="DE125" s="361"/>
      <c r="DF125" s="361"/>
      <c r="DG125" s="361"/>
      <c r="DH125" s="361"/>
      <c r="DI125" s="361"/>
      <c r="DJ125" s="354"/>
      <c r="DK125" s="371"/>
      <c r="DL125" s="371"/>
      <c r="DM125" s="371"/>
      <c r="DN125" s="371"/>
      <c r="DO125" s="371"/>
    </row>
    <row r="126" customHeight="1" spans="2:119">
      <c r="B126" s="274"/>
      <c r="C126" s="281"/>
      <c r="D126" s="282"/>
      <c r="E126" s="282"/>
      <c r="F126" s="282"/>
      <c r="G126" s="282"/>
      <c r="H126" s="282"/>
      <c r="I126" s="282"/>
      <c r="J126" s="282"/>
      <c r="K126" s="282"/>
      <c r="L126" s="282"/>
      <c r="M126" s="282"/>
      <c r="N126" s="282"/>
      <c r="O126" s="282"/>
      <c r="P126" s="282"/>
      <c r="Q126" s="282"/>
      <c r="R126" s="282"/>
      <c r="S126" s="282"/>
      <c r="T126" s="282"/>
      <c r="U126" s="274"/>
      <c r="V126" s="281"/>
      <c r="W126" s="282"/>
      <c r="X126" s="282"/>
      <c r="Y126" s="282"/>
      <c r="Z126" s="282"/>
      <c r="AA126" s="282"/>
      <c r="AB126" s="282"/>
      <c r="AC126" s="282"/>
      <c r="AD126" s="282"/>
      <c r="AE126" s="282"/>
      <c r="AF126" s="282"/>
      <c r="AG126" s="282"/>
      <c r="AH126" s="282"/>
      <c r="AI126" s="282"/>
      <c r="AJ126" s="282"/>
      <c r="AK126" s="282"/>
      <c r="AL126" s="282"/>
      <c r="AM126" s="282"/>
      <c r="AN126" s="274"/>
      <c r="AO126" s="293"/>
      <c r="AP126" s="328"/>
      <c r="AQ126" s="327"/>
      <c r="AR126" s="327"/>
      <c r="AS126" s="327"/>
      <c r="AT126" s="327"/>
      <c r="AU126" s="327"/>
      <c r="AV126" s="327"/>
      <c r="AW126" s="327"/>
      <c r="AX126" s="327"/>
      <c r="AY126" s="327"/>
      <c r="AZ126" s="327"/>
      <c r="BA126" s="327"/>
      <c r="BB126" s="327"/>
      <c r="BC126" s="327"/>
      <c r="BD126" s="327"/>
      <c r="BE126" s="327"/>
      <c r="BF126" s="327"/>
      <c r="BG126" s="327"/>
      <c r="BH126" s="327"/>
      <c r="BI126" s="383"/>
      <c r="BJ126" s="327"/>
      <c r="BK126" s="327"/>
      <c r="BL126" s="327"/>
      <c r="BM126" s="327"/>
      <c r="BN126" s="327"/>
      <c r="BO126" s="327"/>
      <c r="BP126" s="327"/>
      <c r="BQ126" s="327"/>
      <c r="BR126" s="327"/>
      <c r="BS126" s="327"/>
      <c r="BT126" s="327"/>
      <c r="BU126" s="327"/>
      <c r="BV126" s="327"/>
      <c r="BW126" s="327"/>
      <c r="BX126" s="327"/>
      <c r="BY126" s="327"/>
      <c r="BZ126" s="327"/>
      <c r="CA126" s="327"/>
      <c r="CB126" s="353"/>
      <c r="CD126" s="354"/>
      <c r="CE126" s="361"/>
      <c r="CF126" s="361"/>
      <c r="CG126" s="361"/>
      <c r="CH126" s="361"/>
      <c r="CI126" s="361"/>
      <c r="CJ126" s="361"/>
      <c r="CK126" s="361"/>
      <c r="CL126" s="361"/>
      <c r="CM126" s="361"/>
      <c r="CN126" s="361"/>
      <c r="CO126" s="361"/>
      <c r="CP126" s="361"/>
      <c r="CQ126" s="361"/>
      <c r="CR126" s="361"/>
      <c r="CS126" s="361"/>
      <c r="CT126" s="354"/>
      <c r="CU126" s="361"/>
      <c r="CV126" s="361"/>
      <c r="CW126" s="361"/>
      <c r="CX126" s="361"/>
      <c r="CY126" s="361"/>
      <c r="CZ126" s="361"/>
      <c r="DA126" s="361"/>
      <c r="DB126" s="361"/>
      <c r="DC126" s="361"/>
      <c r="DD126" s="361"/>
      <c r="DE126" s="361"/>
      <c r="DF126" s="361"/>
      <c r="DG126" s="361"/>
      <c r="DH126" s="361"/>
      <c r="DI126" s="361"/>
      <c r="DJ126" s="354"/>
      <c r="DK126" s="371"/>
      <c r="DL126" s="371"/>
      <c r="DM126" s="371"/>
      <c r="DN126" s="371"/>
      <c r="DO126" s="371"/>
    </row>
    <row r="127" customHeight="1" spans="2:119">
      <c r="B127" s="274"/>
      <c r="C127" s="248" t="s">
        <v>77</v>
      </c>
      <c r="D127" s="95"/>
      <c r="E127" s="95"/>
      <c r="F127" s="95"/>
      <c r="G127" s="95"/>
      <c r="H127" s="95"/>
      <c r="I127" s="95"/>
      <c r="J127" s="95"/>
      <c r="K127" s="95"/>
      <c r="L127" s="95"/>
      <c r="M127" s="95"/>
      <c r="N127" s="95"/>
      <c r="O127" s="95"/>
      <c r="P127" s="95"/>
      <c r="Q127" s="95"/>
      <c r="R127" s="95"/>
      <c r="S127" s="95"/>
      <c r="T127" s="95"/>
      <c r="U127" s="274"/>
      <c r="V127" s="248" t="s">
        <v>77</v>
      </c>
      <c r="W127" s="95"/>
      <c r="X127" s="95"/>
      <c r="Y127" s="95"/>
      <c r="Z127" s="95"/>
      <c r="AA127" s="95"/>
      <c r="AB127" s="95"/>
      <c r="AC127" s="95"/>
      <c r="AD127" s="95"/>
      <c r="AE127" s="95"/>
      <c r="AF127" s="95"/>
      <c r="AG127" s="95"/>
      <c r="AH127" s="95"/>
      <c r="AI127" s="95"/>
      <c r="AJ127" s="95"/>
      <c r="AK127" s="95"/>
      <c r="AL127" s="95"/>
      <c r="AM127" s="95"/>
      <c r="AN127" s="274"/>
      <c r="AP127" s="328"/>
      <c r="AQ127" s="327"/>
      <c r="AR127" s="327"/>
      <c r="AS127" s="327"/>
      <c r="AT127" s="327"/>
      <c r="AU127" s="327"/>
      <c r="AV127" s="327"/>
      <c r="AW127" s="327"/>
      <c r="AX127" s="327"/>
      <c r="AY127" s="327"/>
      <c r="AZ127" s="327"/>
      <c r="BA127" s="327"/>
      <c r="BB127" s="327"/>
      <c r="BC127" s="327"/>
      <c r="BD127" s="327"/>
      <c r="BE127" s="327"/>
      <c r="BF127" s="327"/>
      <c r="BG127" s="327"/>
      <c r="BH127" s="327"/>
      <c r="BI127" s="383"/>
      <c r="BJ127" s="327"/>
      <c r="BK127" s="327"/>
      <c r="BL127" s="327"/>
      <c r="BM127" s="327"/>
      <c r="BN127" s="327"/>
      <c r="BO127" s="327"/>
      <c r="BP127" s="327"/>
      <c r="BQ127" s="327"/>
      <c r="BR127" s="327"/>
      <c r="BS127" s="327"/>
      <c r="BT127" s="327"/>
      <c r="BU127" s="327"/>
      <c r="BV127" s="327"/>
      <c r="BW127" s="327"/>
      <c r="BX127" s="327"/>
      <c r="BY127" s="327"/>
      <c r="BZ127" s="327"/>
      <c r="CA127" s="327"/>
      <c r="CB127" s="353"/>
      <c r="CD127" s="354"/>
      <c r="CE127" s="361"/>
      <c r="CF127" s="361"/>
      <c r="CG127" s="361"/>
      <c r="CH127" s="361"/>
      <c r="CI127" s="361"/>
      <c r="CJ127" s="361"/>
      <c r="CK127" s="361"/>
      <c r="CL127" s="361"/>
      <c r="CM127" s="361"/>
      <c r="CN127" s="361"/>
      <c r="CO127" s="361"/>
      <c r="CP127" s="361"/>
      <c r="CQ127" s="361"/>
      <c r="CR127" s="361"/>
      <c r="CS127" s="361"/>
      <c r="CT127" s="354"/>
      <c r="CU127" s="361"/>
      <c r="CV127" s="361"/>
      <c r="CW127" s="361"/>
      <c r="CX127" s="361"/>
      <c r="CY127" s="361"/>
      <c r="CZ127" s="361"/>
      <c r="DA127" s="361"/>
      <c r="DB127" s="361"/>
      <c r="DC127" s="361"/>
      <c r="DD127" s="361"/>
      <c r="DE127" s="361"/>
      <c r="DF127" s="361"/>
      <c r="DG127" s="361"/>
      <c r="DH127" s="361"/>
      <c r="DI127" s="361"/>
      <c r="DJ127" s="354"/>
      <c r="DK127" s="371"/>
      <c r="DL127" s="371"/>
      <c r="DM127" s="371"/>
      <c r="DN127" s="371"/>
      <c r="DO127" s="371"/>
    </row>
    <row r="128" customHeight="1" spans="2:119">
      <c r="B128" s="274"/>
      <c r="C128" s="248"/>
      <c r="D128" s="95"/>
      <c r="E128" s="95"/>
      <c r="F128" s="95"/>
      <c r="G128" s="95"/>
      <c r="H128" s="95"/>
      <c r="I128" s="95"/>
      <c r="J128" s="95"/>
      <c r="K128" s="95"/>
      <c r="L128" s="95"/>
      <c r="M128" s="95"/>
      <c r="N128" s="95"/>
      <c r="O128" s="95"/>
      <c r="P128" s="95"/>
      <c r="Q128" s="95"/>
      <c r="R128" s="95"/>
      <c r="S128" s="95"/>
      <c r="T128" s="95"/>
      <c r="U128" s="274"/>
      <c r="V128" s="248"/>
      <c r="W128" s="95"/>
      <c r="X128" s="95"/>
      <c r="Y128" s="95"/>
      <c r="Z128" s="95"/>
      <c r="AA128" s="95"/>
      <c r="AB128" s="95"/>
      <c r="AC128" s="95"/>
      <c r="AD128" s="95"/>
      <c r="AE128" s="95"/>
      <c r="AF128" s="95"/>
      <c r="AG128" s="95"/>
      <c r="AH128" s="95"/>
      <c r="AI128" s="95"/>
      <c r="AJ128" s="95"/>
      <c r="AK128" s="95"/>
      <c r="AL128" s="95"/>
      <c r="AM128" s="95"/>
      <c r="AN128" s="274"/>
      <c r="AP128" s="328"/>
      <c r="AQ128" s="327"/>
      <c r="AR128" s="327"/>
      <c r="AS128" s="327"/>
      <c r="AT128" s="327"/>
      <c r="AU128" s="327"/>
      <c r="AV128" s="327"/>
      <c r="AW128" s="327"/>
      <c r="AX128" s="327"/>
      <c r="AY128" s="327"/>
      <c r="AZ128" s="327"/>
      <c r="BA128" s="327"/>
      <c r="BB128" s="327"/>
      <c r="BC128" s="327"/>
      <c r="BD128" s="327"/>
      <c r="BE128" s="327"/>
      <c r="BF128" s="327"/>
      <c r="BG128" s="327"/>
      <c r="BH128" s="327"/>
      <c r="BI128" s="383"/>
      <c r="BJ128" s="327"/>
      <c r="BK128" s="327"/>
      <c r="BL128" s="327"/>
      <c r="BM128" s="327"/>
      <c r="BN128" s="327"/>
      <c r="BO128" s="327"/>
      <c r="BP128" s="327"/>
      <c r="BQ128" s="327"/>
      <c r="BR128" s="327"/>
      <c r="BS128" s="327"/>
      <c r="BT128" s="327"/>
      <c r="BU128" s="327"/>
      <c r="BV128" s="327"/>
      <c r="BW128" s="327"/>
      <c r="BX128" s="327"/>
      <c r="BY128" s="327"/>
      <c r="BZ128" s="327"/>
      <c r="CA128" s="327"/>
      <c r="CB128" s="353"/>
      <c r="CD128" s="354"/>
      <c r="CE128" s="361"/>
      <c r="CF128" s="361"/>
      <c r="CG128" s="361"/>
      <c r="CH128" s="361"/>
      <c r="CI128" s="361"/>
      <c r="CJ128" s="361"/>
      <c r="CK128" s="361"/>
      <c r="CL128" s="361"/>
      <c r="CM128" s="361"/>
      <c r="CN128" s="361"/>
      <c r="CO128" s="361"/>
      <c r="CP128" s="361"/>
      <c r="CQ128" s="361"/>
      <c r="CR128" s="361"/>
      <c r="CS128" s="361"/>
      <c r="CT128" s="354"/>
      <c r="CU128" s="361"/>
      <c r="CV128" s="361"/>
      <c r="CW128" s="361"/>
      <c r="CX128" s="361"/>
      <c r="CY128" s="361"/>
      <c r="CZ128" s="361"/>
      <c r="DA128" s="361"/>
      <c r="DB128" s="361"/>
      <c r="DC128" s="361"/>
      <c r="DD128" s="361"/>
      <c r="DE128" s="361"/>
      <c r="DF128" s="361"/>
      <c r="DG128" s="361"/>
      <c r="DH128" s="361"/>
      <c r="DI128" s="361"/>
      <c r="DJ128" s="354"/>
      <c r="DK128" s="371"/>
      <c r="DL128" s="371"/>
      <c r="DM128" s="371"/>
      <c r="DN128" s="371"/>
      <c r="DO128" s="371"/>
    </row>
    <row r="129" customHeight="1" spans="2:119">
      <c r="B129" s="274"/>
      <c r="C129" s="248"/>
      <c r="D129" s="95"/>
      <c r="E129" s="95"/>
      <c r="F129" s="95"/>
      <c r="G129" s="95"/>
      <c r="H129" s="95"/>
      <c r="I129" s="95"/>
      <c r="J129" s="95"/>
      <c r="K129" s="95"/>
      <c r="L129" s="95"/>
      <c r="M129" s="95"/>
      <c r="N129" s="95"/>
      <c r="O129" s="95"/>
      <c r="P129" s="95"/>
      <c r="Q129" s="95"/>
      <c r="R129" s="95"/>
      <c r="S129" s="95"/>
      <c r="T129" s="95"/>
      <c r="U129" s="274"/>
      <c r="V129" s="248"/>
      <c r="W129" s="95"/>
      <c r="X129" s="95"/>
      <c r="Y129" s="95"/>
      <c r="Z129" s="95"/>
      <c r="AA129" s="95"/>
      <c r="AB129" s="95"/>
      <c r="AC129" s="95"/>
      <c r="AD129" s="95"/>
      <c r="AE129" s="95"/>
      <c r="AF129" s="95"/>
      <c r="AG129" s="95"/>
      <c r="AH129" s="95"/>
      <c r="AI129" s="95"/>
      <c r="AJ129" s="95"/>
      <c r="AK129" s="95"/>
      <c r="AL129" s="95"/>
      <c r="AM129" s="95"/>
      <c r="AN129" s="274"/>
      <c r="AP129" s="328"/>
      <c r="AQ129" s="327"/>
      <c r="AR129" s="327"/>
      <c r="AS129" s="327"/>
      <c r="AT129" s="327"/>
      <c r="AU129" s="327"/>
      <c r="AV129" s="327"/>
      <c r="AW129" s="327"/>
      <c r="AX129" s="327"/>
      <c r="AY129" s="327"/>
      <c r="AZ129" s="327"/>
      <c r="BA129" s="327"/>
      <c r="BB129" s="327"/>
      <c r="BC129" s="327"/>
      <c r="BD129" s="327"/>
      <c r="BE129" s="327"/>
      <c r="BF129" s="327"/>
      <c r="BG129" s="327"/>
      <c r="BH129" s="327"/>
      <c r="BI129" s="383"/>
      <c r="BJ129" s="327"/>
      <c r="BK129" s="327"/>
      <c r="BL129" s="327"/>
      <c r="BM129" s="327"/>
      <c r="BN129" s="327"/>
      <c r="BO129" s="327"/>
      <c r="BP129" s="327"/>
      <c r="BQ129" s="327"/>
      <c r="BR129" s="327"/>
      <c r="BS129" s="327"/>
      <c r="BT129" s="327"/>
      <c r="BU129" s="327"/>
      <c r="BV129" s="327"/>
      <c r="BW129" s="327"/>
      <c r="BX129" s="327"/>
      <c r="BY129" s="327"/>
      <c r="BZ129" s="327"/>
      <c r="CA129" s="327"/>
      <c r="CB129" s="353"/>
      <c r="CD129" s="354"/>
      <c r="CE129" s="361"/>
      <c r="CF129" s="361"/>
      <c r="CG129" s="361"/>
      <c r="CH129" s="361"/>
      <c r="CI129" s="361"/>
      <c r="CJ129" s="361"/>
      <c r="CK129" s="361"/>
      <c r="CL129" s="361"/>
      <c r="CM129" s="361"/>
      <c r="CN129" s="361"/>
      <c r="CO129" s="361"/>
      <c r="CP129" s="361"/>
      <c r="CQ129" s="361"/>
      <c r="CR129" s="361"/>
      <c r="CS129" s="361"/>
      <c r="CT129" s="354"/>
      <c r="CU129" s="361"/>
      <c r="CV129" s="361"/>
      <c r="CW129" s="361"/>
      <c r="CX129" s="361"/>
      <c r="CY129" s="361"/>
      <c r="CZ129" s="361"/>
      <c r="DA129" s="361"/>
      <c r="DB129" s="361"/>
      <c r="DC129" s="361"/>
      <c r="DD129" s="361"/>
      <c r="DE129" s="361"/>
      <c r="DF129" s="361"/>
      <c r="DG129" s="361"/>
      <c r="DH129" s="361"/>
      <c r="DI129" s="361"/>
      <c r="DJ129" s="354"/>
      <c r="DK129" s="371"/>
      <c r="DL129" s="371"/>
      <c r="DM129" s="371"/>
      <c r="DN129" s="371"/>
      <c r="DO129" s="371"/>
    </row>
    <row r="130" customHeight="1" spans="2:119">
      <c r="B130" s="274"/>
      <c r="C130" s="248"/>
      <c r="D130" s="95"/>
      <c r="E130" s="95"/>
      <c r="F130" s="95"/>
      <c r="G130" s="95"/>
      <c r="H130" s="95"/>
      <c r="I130" s="95"/>
      <c r="J130" s="95"/>
      <c r="K130" s="95"/>
      <c r="L130" s="95"/>
      <c r="M130" s="95"/>
      <c r="N130" s="95"/>
      <c r="O130" s="95"/>
      <c r="P130" s="95"/>
      <c r="Q130" s="95"/>
      <c r="R130" s="95"/>
      <c r="S130" s="95"/>
      <c r="T130" s="95"/>
      <c r="U130" s="274"/>
      <c r="V130" s="248"/>
      <c r="W130" s="95"/>
      <c r="X130" s="95"/>
      <c r="Y130" s="95"/>
      <c r="Z130" s="95"/>
      <c r="AA130" s="95"/>
      <c r="AB130" s="95"/>
      <c r="AC130" s="95"/>
      <c r="AD130" s="95"/>
      <c r="AE130" s="95"/>
      <c r="AF130" s="95"/>
      <c r="AG130" s="95"/>
      <c r="AH130" s="95"/>
      <c r="AI130" s="95"/>
      <c r="AJ130" s="95"/>
      <c r="AK130" s="95"/>
      <c r="AL130" s="95"/>
      <c r="AM130" s="95"/>
      <c r="AN130" s="274"/>
      <c r="AP130" s="328"/>
      <c r="AQ130" s="327"/>
      <c r="AR130" s="327"/>
      <c r="AS130" s="327"/>
      <c r="AT130" s="327"/>
      <c r="AU130" s="327"/>
      <c r="AV130" s="327"/>
      <c r="AW130" s="327"/>
      <c r="AX130" s="327"/>
      <c r="AY130" s="327"/>
      <c r="AZ130" s="327"/>
      <c r="BA130" s="327"/>
      <c r="BB130" s="327"/>
      <c r="BC130" s="327"/>
      <c r="BD130" s="327"/>
      <c r="BE130" s="327"/>
      <c r="BF130" s="327"/>
      <c r="BG130" s="327"/>
      <c r="BH130" s="327"/>
      <c r="BI130" s="383"/>
      <c r="BJ130" s="327"/>
      <c r="BK130" s="327"/>
      <c r="BL130" s="327"/>
      <c r="BM130" s="327"/>
      <c r="BN130" s="327"/>
      <c r="BO130" s="327"/>
      <c r="BP130" s="327"/>
      <c r="BQ130" s="327"/>
      <c r="BR130" s="327"/>
      <c r="BS130" s="327"/>
      <c r="BT130" s="327"/>
      <c r="BU130" s="327"/>
      <c r="BV130" s="327"/>
      <c r="BW130" s="327"/>
      <c r="BX130" s="327"/>
      <c r="BY130" s="327"/>
      <c r="BZ130" s="327"/>
      <c r="CA130" s="327"/>
      <c r="CB130" s="353"/>
      <c r="CD130" s="354"/>
      <c r="CE130" s="362" t="s">
        <v>52</v>
      </c>
      <c r="CF130" s="362"/>
      <c r="CG130" s="363" t="str">
        <f>INDEX(date!$C$97:$C$109,MATCH($CE$130,date!$B$97:$B$109,0))</f>
        <v>无</v>
      </c>
      <c r="CH130" s="363"/>
      <c r="CI130" s="363"/>
      <c r="CJ130" s="363"/>
      <c r="CK130" s="363"/>
      <c r="CL130" s="363"/>
      <c r="CM130" s="363"/>
      <c r="CN130" s="363"/>
      <c r="CO130" s="363"/>
      <c r="CP130" s="363"/>
      <c r="CQ130" s="363"/>
      <c r="CR130" s="370" t="s">
        <v>21</v>
      </c>
      <c r="CS130" s="370"/>
      <c r="CT130" s="354"/>
      <c r="CU130" s="362" t="s">
        <v>52</v>
      </c>
      <c r="CV130" s="362"/>
      <c r="CW130" s="363" t="str">
        <f>INDEX(date!$C$97:$C$109,MATCH($CU$130,date!$B$97:$B$109,0))</f>
        <v>无</v>
      </c>
      <c r="CX130" s="363"/>
      <c r="CY130" s="363"/>
      <c r="CZ130" s="363"/>
      <c r="DA130" s="363"/>
      <c r="DB130" s="363"/>
      <c r="DC130" s="363"/>
      <c r="DD130" s="363"/>
      <c r="DE130" s="363"/>
      <c r="DF130" s="363"/>
      <c r="DG130" s="363"/>
      <c r="DH130" s="370" t="s">
        <v>21</v>
      </c>
      <c r="DI130" s="370"/>
      <c r="DJ130" s="354"/>
      <c r="DK130" s="371"/>
      <c r="DL130" s="371"/>
      <c r="DM130" s="371"/>
      <c r="DN130" s="371"/>
      <c r="DO130" s="371"/>
    </row>
    <row r="131" customHeight="1" spans="2:119">
      <c r="B131" s="274"/>
      <c r="C131" s="248"/>
      <c r="D131" s="95"/>
      <c r="E131" s="95"/>
      <c r="F131" s="95"/>
      <c r="G131" s="95"/>
      <c r="H131" s="95"/>
      <c r="I131" s="95"/>
      <c r="J131" s="95"/>
      <c r="K131" s="95"/>
      <c r="L131" s="95"/>
      <c r="M131" s="95"/>
      <c r="N131" s="95"/>
      <c r="O131" s="95"/>
      <c r="P131" s="95"/>
      <c r="Q131" s="95"/>
      <c r="R131" s="95"/>
      <c r="S131" s="95"/>
      <c r="T131" s="95"/>
      <c r="U131" s="274"/>
      <c r="V131" s="248"/>
      <c r="W131" s="95"/>
      <c r="X131" s="95"/>
      <c r="Y131" s="95"/>
      <c r="Z131" s="95"/>
      <c r="AA131" s="95"/>
      <c r="AB131" s="95"/>
      <c r="AC131" s="95"/>
      <c r="AD131" s="95"/>
      <c r="AE131" s="95"/>
      <c r="AF131" s="95"/>
      <c r="AG131" s="95"/>
      <c r="AH131" s="95"/>
      <c r="AI131" s="95"/>
      <c r="AJ131" s="95"/>
      <c r="AK131" s="95"/>
      <c r="AL131" s="95"/>
      <c r="AM131" s="95"/>
      <c r="AN131" s="274"/>
      <c r="AP131" s="328"/>
      <c r="AQ131" s="327"/>
      <c r="AR131" s="327"/>
      <c r="AS131" s="327"/>
      <c r="AT131" s="327"/>
      <c r="AU131" s="327"/>
      <c r="AV131" s="327"/>
      <c r="AW131" s="327"/>
      <c r="AX131" s="327"/>
      <c r="AY131" s="327"/>
      <c r="AZ131" s="327"/>
      <c r="BA131" s="327"/>
      <c r="BB131" s="327"/>
      <c r="BC131" s="327"/>
      <c r="BD131" s="327"/>
      <c r="BE131" s="327"/>
      <c r="BF131" s="327"/>
      <c r="BG131" s="327"/>
      <c r="BH131" s="327"/>
      <c r="BI131" s="383"/>
      <c r="BJ131" s="327"/>
      <c r="BK131" s="327"/>
      <c r="BL131" s="327"/>
      <c r="BM131" s="327"/>
      <c r="BN131" s="327"/>
      <c r="BO131" s="327"/>
      <c r="BP131" s="327"/>
      <c r="BQ131" s="327"/>
      <c r="BR131" s="327"/>
      <c r="BS131" s="327"/>
      <c r="BT131" s="327"/>
      <c r="BU131" s="327"/>
      <c r="BV131" s="327"/>
      <c r="BW131" s="327"/>
      <c r="BX131" s="327"/>
      <c r="BY131" s="327"/>
      <c r="BZ131" s="327"/>
      <c r="CA131" s="327"/>
      <c r="CB131" s="353"/>
      <c r="CD131" s="354"/>
      <c r="CE131" s="362"/>
      <c r="CF131" s="362"/>
      <c r="CG131" s="363"/>
      <c r="CH131" s="363"/>
      <c r="CI131" s="363"/>
      <c r="CJ131" s="363"/>
      <c r="CK131" s="363"/>
      <c r="CL131" s="363"/>
      <c r="CM131" s="363"/>
      <c r="CN131" s="363"/>
      <c r="CO131" s="363"/>
      <c r="CP131" s="363"/>
      <c r="CQ131" s="363"/>
      <c r="CR131" s="370"/>
      <c r="CS131" s="370"/>
      <c r="CT131" s="354"/>
      <c r="CU131" s="362"/>
      <c r="CV131" s="362"/>
      <c r="CW131" s="363"/>
      <c r="CX131" s="363"/>
      <c r="CY131" s="363"/>
      <c r="CZ131" s="363"/>
      <c r="DA131" s="363"/>
      <c r="DB131" s="363"/>
      <c r="DC131" s="363"/>
      <c r="DD131" s="363"/>
      <c r="DE131" s="363"/>
      <c r="DF131" s="363"/>
      <c r="DG131" s="363"/>
      <c r="DH131" s="370"/>
      <c r="DI131" s="370"/>
      <c r="DJ131" s="354"/>
      <c r="DK131" s="371"/>
      <c r="DL131" s="371"/>
      <c r="DM131" s="371"/>
      <c r="DN131" s="371"/>
      <c r="DO131" s="371"/>
    </row>
    <row r="132" customHeight="1" spans="2:119">
      <c r="B132" s="274"/>
      <c r="C132" s="248"/>
      <c r="D132" s="95"/>
      <c r="E132" s="95"/>
      <c r="F132" s="95"/>
      <c r="G132" s="95"/>
      <c r="H132" s="95"/>
      <c r="I132" s="95"/>
      <c r="J132" s="95"/>
      <c r="K132" s="95"/>
      <c r="L132" s="95"/>
      <c r="M132" s="95"/>
      <c r="N132" s="95"/>
      <c r="O132" s="95"/>
      <c r="P132" s="95"/>
      <c r="Q132" s="95"/>
      <c r="R132" s="95"/>
      <c r="S132" s="95"/>
      <c r="T132" s="95"/>
      <c r="U132" s="274"/>
      <c r="V132" s="248"/>
      <c r="W132" s="95"/>
      <c r="X132" s="95"/>
      <c r="Y132" s="95"/>
      <c r="Z132" s="95"/>
      <c r="AA132" s="95"/>
      <c r="AB132" s="95"/>
      <c r="AC132" s="95"/>
      <c r="AD132" s="95"/>
      <c r="AE132" s="95"/>
      <c r="AF132" s="95"/>
      <c r="AG132" s="95"/>
      <c r="AH132" s="95"/>
      <c r="AI132" s="95"/>
      <c r="AJ132" s="95"/>
      <c r="AK132" s="95"/>
      <c r="AL132" s="95"/>
      <c r="AM132" s="95"/>
      <c r="AN132" s="274"/>
      <c r="AP132" s="328"/>
      <c r="AQ132" s="327"/>
      <c r="AR132" s="327"/>
      <c r="AS132" s="327"/>
      <c r="AT132" s="327"/>
      <c r="AU132" s="327"/>
      <c r="AV132" s="327"/>
      <c r="AW132" s="327"/>
      <c r="AX132" s="327"/>
      <c r="AY132" s="327"/>
      <c r="AZ132" s="327"/>
      <c r="BA132" s="327"/>
      <c r="BB132" s="327"/>
      <c r="BC132" s="327"/>
      <c r="BD132" s="327"/>
      <c r="BE132" s="327"/>
      <c r="BF132" s="327"/>
      <c r="BG132" s="327"/>
      <c r="BH132" s="327"/>
      <c r="BI132" s="383"/>
      <c r="BJ132" s="327"/>
      <c r="BK132" s="327"/>
      <c r="BL132" s="327"/>
      <c r="BM132" s="327"/>
      <c r="BN132" s="327"/>
      <c r="BO132" s="327"/>
      <c r="BP132" s="327"/>
      <c r="BQ132" s="327"/>
      <c r="BR132" s="327"/>
      <c r="BS132" s="327"/>
      <c r="BT132" s="327"/>
      <c r="BU132" s="327"/>
      <c r="BV132" s="327"/>
      <c r="BW132" s="327"/>
      <c r="BX132" s="327"/>
      <c r="BY132" s="327"/>
      <c r="BZ132" s="327"/>
      <c r="CA132" s="327"/>
      <c r="CB132" s="353"/>
      <c r="CD132" s="354"/>
      <c r="CE132" s="333" t="str">
        <f>INDEX(date!$D$97:$D$109,MATCH($CE$130,date!$B$97:$B$109,0))</f>
        <v>无</v>
      </c>
      <c r="CF132" s="333"/>
      <c r="CG132" s="333"/>
      <c r="CH132" s="333"/>
      <c r="CI132" s="333"/>
      <c r="CJ132" s="333"/>
      <c r="CK132" s="333"/>
      <c r="CL132" s="333"/>
      <c r="CM132" s="333"/>
      <c r="CN132" s="333"/>
      <c r="CO132" s="333"/>
      <c r="CP132" s="333"/>
      <c r="CQ132" s="333"/>
      <c r="CR132" s="333"/>
      <c r="CS132" s="333"/>
      <c r="CT132" s="354"/>
      <c r="CU132" s="333" t="str">
        <f>INDEX(date!$D$97:$D$109,MATCH($CU$130,date!$B$97:$B$109,0))</f>
        <v>无</v>
      </c>
      <c r="CV132" s="333"/>
      <c r="CW132" s="333"/>
      <c r="CX132" s="333"/>
      <c r="CY132" s="333"/>
      <c r="CZ132" s="333"/>
      <c r="DA132" s="333"/>
      <c r="DB132" s="333"/>
      <c r="DC132" s="333"/>
      <c r="DD132" s="333"/>
      <c r="DE132" s="333"/>
      <c r="DF132" s="333"/>
      <c r="DG132" s="333"/>
      <c r="DH132" s="333"/>
      <c r="DI132" s="333"/>
      <c r="DJ132" s="354"/>
      <c r="DK132" s="371"/>
      <c r="DL132" s="371"/>
      <c r="DM132" s="371"/>
      <c r="DN132" s="371"/>
      <c r="DO132" s="371"/>
    </row>
    <row r="133" customHeight="1" spans="2:119">
      <c r="B133" s="274"/>
      <c r="C133" s="283" t="s">
        <v>78</v>
      </c>
      <c r="D133" s="284"/>
      <c r="E133" s="284"/>
      <c r="F133" s="284"/>
      <c r="G133" s="284"/>
      <c r="H133" s="284"/>
      <c r="I133" s="284"/>
      <c r="J133" s="284"/>
      <c r="K133" s="284"/>
      <c r="L133" s="284"/>
      <c r="M133" s="284"/>
      <c r="N133" s="284"/>
      <c r="O133" s="284"/>
      <c r="P133" s="284"/>
      <c r="Q133" s="284"/>
      <c r="R133" s="284"/>
      <c r="S133" s="284"/>
      <c r="T133" s="284"/>
      <c r="U133" s="274"/>
      <c r="V133" s="283" t="s">
        <v>78</v>
      </c>
      <c r="W133" s="284"/>
      <c r="X133" s="284"/>
      <c r="Y133" s="284"/>
      <c r="Z133" s="284"/>
      <c r="AA133" s="284"/>
      <c r="AB133" s="284"/>
      <c r="AC133" s="284"/>
      <c r="AD133" s="284"/>
      <c r="AE133" s="284"/>
      <c r="AF133" s="284"/>
      <c r="AG133" s="284"/>
      <c r="AH133" s="284"/>
      <c r="AI133" s="284"/>
      <c r="AJ133" s="284"/>
      <c r="AK133" s="284"/>
      <c r="AL133" s="284"/>
      <c r="AM133" s="284"/>
      <c r="AN133" s="274"/>
      <c r="AP133" s="328"/>
      <c r="AQ133" s="327"/>
      <c r="AR133" s="327"/>
      <c r="AS133" s="327"/>
      <c r="AT133" s="327"/>
      <c r="AU133" s="327"/>
      <c r="AV133" s="327"/>
      <c r="AW133" s="327"/>
      <c r="AX133" s="327"/>
      <c r="AY133" s="327"/>
      <c r="AZ133" s="327"/>
      <c r="BA133" s="327"/>
      <c r="BB133" s="327"/>
      <c r="BC133" s="327"/>
      <c r="BD133" s="327"/>
      <c r="BE133" s="327"/>
      <c r="BF133" s="327"/>
      <c r="BG133" s="327"/>
      <c r="BH133" s="327"/>
      <c r="BI133" s="383"/>
      <c r="BJ133" s="327"/>
      <c r="BK133" s="327"/>
      <c r="BL133" s="327"/>
      <c r="BM133" s="327"/>
      <c r="BN133" s="327"/>
      <c r="BO133" s="327"/>
      <c r="BP133" s="327"/>
      <c r="BQ133" s="327"/>
      <c r="BR133" s="327"/>
      <c r="BS133" s="327"/>
      <c r="BT133" s="327"/>
      <c r="BU133" s="327"/>
      <c r="BV133" s="327"/>
      <c r="BW133" s="327"/>
      <c r="BX133" s="327"/>
      <c r="BY133" s="327"/>
      <c r="BZ133" s="327"/>
      <c r="CA133" s="327"/>
      <c r="CB133" s="353"/>
      <c r="CD133" s="354"/>
      <c r="CE133" s="333"/>
      <c r="CF133" s="333"/>
      <c r="CG133" s="333"/>
      <c r="CH133" s="333"/>
      <c r="CI133" s="333"/>
      <c r="CJ133" s="333"/>
      <c r="CK133" s="333"/>
      <c r="CL133" s="333"/>
      <c r="CM133" s="333"/>
      <c r="CN133" s="333"/>
      <c r="CO133" s="333"/>
      <c r="CP133" s="333"/>
      <c r="CQ133" s="333"/>
      <c r="CR133" s="333"/>
      <c r="CS133" s="333"/>
      <c r="CT133" s="354"/>
      <c r="CU133" s="333"/>
      <c r="CV133" s="333"/>
      <c r="CW133" s="333"/>
      <c r="CX133" s="333"/>
      <c r="CY133" s="333"/>
      <c r="CZ133" s="333"/>
      <c r="DA133" s="333"/>
      <c r="DB133" s="333"/>
      <c r="DC133" s="333"/>
      <c r="DD133" s="333"/>
      <c r="DE133" s="333"/>
      <c r="DF133" s="333"/>
      <c r="DG133" s="333"/>
      <c r="DH133" s="333"/>
      <c r="DI133" s="333"/>
      <c r="DJ133" s="354"/>
      <c r="DK133" s="371"/>
      <c r="DL133" s="371"/>
      <c r="DM133" s="371"/>
      <c r="DN133" s="371"/>
      <c r="DO133" s="371"/>
    </row>
    <row r="134" customHeight="1" spans="2:119">
      <c r="B134" s="274"/>
      <c r="C134" s="283"/>
      <c r="D134" s="284"/>
      <c r="E134" s="284"/>
      <c r="F134" s="284"/>
      <c r="G134" s="284"/>
      <c r="H134" s="284"/>
      <c r="I134" s="284"/>
      <c r="J134" s="284"/>
      <c r="K134" s="284"/>
      <c r="L134" s="284"/>
      <c r="M134" s="284"/>
      <c r="N134" s="284"/>
      <c r="O134" s="284"/>
      <c r="P134" s="284"/>
      <c r="Q134" s="284"/>
      <c r="R134" s="284"/>
      <c r="S134" s="284"/>
      <c r="T134" s="284"/>
      <c r="U134" s="274"/>
      <c r="V134" s="283"/>
      <c r="W134" s="284"/>
      <c r="X134" s="284"/>
      <c r="Y134" s="284"/>
      <c r="Z134" s="284"/>
      <c r="AA134" s="284"/>
      <c r="AB134" s="284"/>
      <c r="AC134" s="284"/>
      <c r="AD134" s="284"/>
      <c r="AE134" s="284"/>
      <c r="AF134" s="284"/>
      <c r="AG134" s="284"/>
      <c r="AH134" s="284"/>
      <c r="AI134" s="284"/>
      <c r="AJ134" s="284"/>
      <c r="AK134" s="284"/>
      <c r="AL134" s="284"/>
      <c r="AM134" s="284"/>
      <c r="AN134" s="274"/>
      <c r="AP134" s="328"/>
      <c r="AQ134" s="327"/>
      <c r="AR134" s="327"/>
      <c r="AS134" s="327"/>
      <c r="AT134" s="327"/>
      <c r="AU134" s="327"/>
      <c r="AV134" s="327"/>
      <c r="AW134" s="327"/>
      <c r="AX134" s="327"/>
      <c r="AY134" s="327"/>
      <c r="AZ134" s="327"/>
      <c r="BA134" s="327"/>
      <c r="BB134" s="327"/>
      <c r="BC134" s="327"/>
      <c r="BD134" s="327"/>
      <c r="BE134" s="327"/>
      <c r="BF134" s="327"/>
      <c r="BG134" s="327"/>
      <c r="BH134" s="327"/>
      <c r="BI134" s="383"/>
      <c r="BJ134" s="327"/>
      <c r="BK134" s="327"/>
      <c r="BL134" s="327"/>
      <c r="BM134" s="327"/>
      <c r="BN134" s="327"/>
      <c r="BO134" s="327"/>
      <c r="BP134" s="327"/>
      <c r="BQ134" s="327"/>
      <c r="BR134" s="327"/>
      <c r="BS134" s="327"/>
      <c r="BT134" s="327"/>
      <c r="BU134" s="327"/>
      <c r="BV134" s="327"/>
      <c r="BW134" s="327"/>
      <c r="BX134" s="327"/>
      <c r="BY134" s="327"/>
      <c r="BZ134" s="327"/>
      <c r="CA134" s="327"/>
      <c r="CB134" s="353"/>
      <c r="CD134" s="354"/>
      <c r="CE134" s="333"/>
      <c r="CF134" s="333"/>
      <c r="CG134" s="333"/>
      <c r="CH134" s="333"/>
      <c r="CI134" s="333"/>
      <c r="CJ134" s="333"/>
      <c r="CK134" s="333"/>
      <c r="CL134" s="333"/>
      <c r="CM134" s="333"/>
      <c r="CN134" s="333"/>
      <c r="CO134" s="333"/>
      <c r="CP134" s="333"/>
      <c r="CQ134" s="333"/>
      <c r="CR134" s="333"/>
      <c r="CS134" s="333"/>
      <c r="CT134" s="354"/>
      <c r="CU134" s="333"/>
      <c r="CV134" s="333"/>
      <c r="CW134" s="333"/>
      <c r="CX134" s="333"/>
      <c r="CY134" s="333"/>
      <c r="CZ134" s="333"/>
      <c r="DA134" s="333"/>
      <c r="DB134" s="333"/>
      <c r="DC134" s="333"/>
      <c r="DD134" s="333"/>
      <c r="DE134" s="333"/>
      <c r="DF134" s="333"/>
      <c r="DG134" s="333"/>
      <c r="DH134" s="333"/>
      <c r="DI134" s="333"/>
      <c r="DJ134" s="354"/>
      <c r="DK134" s="371"/>
      <c r="DL134" s="371"/>
      <c r="DM134" s="371"/>
      <c r="DN134" s="371"/>
      <c r="DO134" s="371"/>
    </row>
    <row r="135" customHeight="1" spans="2:119">
      <c r="B135" s="274"/>
      <c r="C135" s="283"/>
      <c r="D135" s="284"/>
      <c r="E135" s="284"/>
      <c r="F135" s="284"/>
      <c r="G135" s="284"/>
      <c r="H135" s="284"/>
      <c r="I135" s="284"/>
      <c r="J135" s="284"/>
      <c r="K135" s="284"/>
      <c r="L135" s="284"/>
      <c r="M135" s="284"/>
      <c r="N135" s="284"/>
      <c r="O135" s="284"/>
      <c r="P135" s="284"/>
      <c r="Q135" s="284"/>
      <c r="R135" s="284"/>
      <c r="S135" s="284"/>
      <c r="T135" s="284"/>
      <c r="U135" s="274"/>
      <c r="V135" s="283"/>
      <c r="W135" s="284"/>
      <c r="X135" s="284"/>
      <c r="Y135" s="284"/>
      <c r="Z135" s="284"/>
      <c r="AA135" s="284"/>
      <c r="AB135" s="284"/>
      <c r="AC135" s="284"/>
      <c r="AD135" s="284"/>
      <c r="AE135" s="284"/>
      <c r="AF135" s="284"/>
      <c r="AG135" s="284"/>
      <c r="AH135" s="284"/>
      <c r="AI135" s="284"/>
      <c r="AJ135" s="284"/>
      <c r="AK135" s="284"/>
      <c r="AL135" s="284"/>
      <c r="AM135" s="284"/>
      <c r="AN135" s="274"/>
      <c r="AP135" s="328"/>
      <c r="AQ135" s="328"/>
      <c r="AR135" s="328"/>
      <c r="AS135" s="328"/>
      <c r="AT135" s="328"/>
      <c r="AU135" s="328"/>
      <c r="AV135" s="328"/>
      <c r="AW135" s="328"/>
      <c r="AX135" s="328"/>
      <c r="AY135" s="328"/>
      <c r="AZ135" s="328"/>
      <c r="BA135" s="328"/>
      <c r="BB135" s="328"/>
      <c r="BC135" s="328"/>
      <c r="BD135" s="328"/>
      <c r="BE135" s="328"/>
      <c r="BF135" s="328"/>
      <c r="BG135" s="328"/>
      <c r="BH135" s="328"/>
      <c r="BI135" s="353"/>
      <c r="BJ135" s="353"/>
      <c r="BK135" s="353"/>
      <c r="BL135" s="353"/>
      <c r="BM135" s="353"/>
      <c r="BN135" s="353"/>
      <c r="BO135" s="353"/>
      <c r="BP135" s="353"/>
      <c r="BQ135" s="353"/>
      <c r="BR135" s="353"/>
      <c r="BS135" s="353"/>
      <c r="BT135" s="353"/>
      <c r="BU135" s="353"/>
      <c r="BV135" s="353"/>
      <c r="BW135" s="353"/>
      <c r="BX135" s="384"/>
      <c r="BY135" s="353"/>
      <c r="BZ135" s="353"/>
      <c r="CA135" s="353"/>
      <c r="CB135" s="353"/>
      <c r="CD135" s="354"/>
      <c r="CE135" s="333"/>
      <c r="CF135" s="333"/>
      <c r="CG135" s="333"/>
      <c r="CH135" s="333"/>
      <c r="CI135" s="333"/>
      <c r="CJ135" s="333"/>
      <c r="CK135" s="333"/>
      <c r="CL135" s="333"/>
      <c r="CM135" s="333"/>
      <c r="CN135" s="333"/>
      <c r="CO135" s="333"/>
      <c r="CP135" s="333"/>
      <c r="CQ135" s="333"/>
      <c r="CR135" s="333"/>
      <c r="CS135" s="333"/>
      <c r="CT135" s="354"/>
      <c r="CU135" s="333"/>
      <c r="CV135" s="333"/>
      <c r="CW135" s="333"/>
      <c r="CX135" s="333"/>
      <c r="CY135" s="333"/>
      <c r="CZ135" s="333"/>
      <c r="DA135" s="333"/>
      <c r="DB135" s="333"/>
      <c r="DC135" s="333"/>
      <c r="DD135" s="333"/>
      <c r="DE135" s="333"/>
      <c r="DF135" s="333"/>
      <c r="DG135" s="333"/>
      <c r="DH135" s="333"/>
      <c r="DI135" s="333"/>
      <c r="DJ135" s="354"/>
      <c r="DK135" s="371"/>
      <c r="DL135" s="371"/>
      <c r="DM135" s="371"/>
      <c r="DN135" s="371"/>
      <c r="DO135" s="371"/>
    </row>
    <row r="136" customHeight="1" spans="2:119">
      <c r="B136" s="274"/>
      <c r="C136" s="283"/>
      <c r="D136" s="284"/>
      <c r="E136" s="284"/>
      <c r="F136" s="284"/>
      <c r="G136" s="284"/>
      <c r="H136" s="284"/>
      <c r="I136" s="284"/>
      <c r="J136" s="284"/>
      <c r="K136" s="284"/>
      <c r="L136" s="284"/>
      <c r="M136" s="284"/>
      <c r="N136" s="284"/>
      <c r="O136" s="284"/>
      <c r="P136" s="284"/>
      <c r="Q136" s="284"/>
      <c r="R136" s="284"/>
      <c r="S136" s="284"/>
      <c r="T136" s="284"/>
      <c r="U136" s="274"/>
      <c r="V136" s="283"/>
      <c r="W136" s="284"/>
      <c r="X136" s="284"/>
      <c r="Y136" s="284"/>
      <c r="Z136" s="284"/>
      <c r="AA136" s="284"/>
      <c r="AB136" s="284"/>
      <c r="AC136" s="284"/>
      <c r="AD136" s="284"/>
      <c r="AE136" s="284"/>
      <c r="AF136" s="284"/>
      <c r="AG136" s="284"/>
      <c r="AH136" s="284"/>
      <c r="AI136" s="284"/>
      <c r="AJ136" s="284"/>
      <c r="AK136" s="284"/>
      <c r="AL136" s="284"/>
      <c r="AM136" s="284"/>
      <c r="AN136" s="274"/>
      <c r="CD136" s="354"/>
      <c r="CE136" s="333"/>
      <c r="CF136" s="333"/>
      <c r="CG136" s="333"/>
      <c r="CH136" s="333"/>
      <c r="CI136" s="333"/>
      <c r="CJ136" s="333"/>
      <c r="CK136" s="333"/>
      <c r="CL136" s="333"/>
      <c r="CM136" s="333"/>
      <c r="CN136" s="333"/>
      <c r="CO136" s="333"/>
      <c r="CP136" s="333"/>
      <c r="CQ136" s="333"/>
      <c r="CR136" s="333"/>
      <c r="CS136" s="333"/>
      <c r="CT136" s="354"/>
      <c r="CU136" s="333"/>
      <c r="CV136" s="333"/>
      <c r="CW136" s="333"/>
      <c r="CX136" s="333"/>
      <c r="CY136" s="333"/>
      <c r="CZ136" s="333"/>
      <c r="DA136" s="333"/>
      <c r="DB136" s="333"/>
      <c r="DC136" s="333"/>
      <c r="DD136" s="333"/>
      <c r="DE136" s="333"/>
      <c r="DF136" s="333"/>
      <c r="DG136" s="333"/>
      <c r="DH136" s="333"/>
      <c r="DI136" s="333"/>
      <c r="DJ136" s="354"/>
      <c r="DK136" s="371"/>
      <c r="DL136" s="371"/>
      <c r="DM136" s="371"/>
      <c r="DN136" s="371"/>
      <c r="DO136" s="371"/>
    </row>
    <row r="137" customHeight="1" spans="2:114">
      <c r="B137" s="274"/>
      <c r="C137" s="274"/>
      <c r="D137" s="274"/>
      <c r="E137" s="274"/>
      <c r="F137" s="274"/>
      <c r="G137" s="274"/>
      <c r="H137" s="274"/>
      <c r="I137" s="274"/>
      <c r="J137" s="274"/>
      <c r="K137" s="274"/>
      <c r="L137" s="274"/>
      <c r="M137" s="274"/>
      <c r="N137" s="274"/>
      <c r="O137" s="274"/>
      <c r="P137" s="274"/>
      <c r="Q137" s="274"/>
      <c r="R137" s="274"/>
      <c r="S137" s="274"/>
      <c r="T137" s="274"/>
      <c r="U137" s="274"/>
      <c r="V137" s="274"/>
      <c r="W137" s="274"/>
      <c r="X137" s="274"/>
      <c r="Y137" s="274"/>
      <c r="Z137" s="274"/>
      <c r="AA137" s="274"/>
      <c r="AB137" s="274"/>
      <c r="AC137" s="274"/>
      <c r="AD137" s="274"/>
      <c r="AE137" s="274"/>
      <c r="AF137" s="274"/>
      <c r="AG137" s="274"/>
      <c r="AH137" s="274"/>
      <c r="AI137" s="274"/>
      <c r="AJ137" s="274"/>
      <c r="AK137" s="274"/>
      <c r="AL137" s="274"/>
      <c r="AM137" s="274"/>
      <c r="AN137" s="274"/>
      <c r="CD137" s="354"/>
      <c r="CE137" s="354"/>
      <c r="CF137" s="354"/>
      <c r="CG137" s="354"/>
      <c r="CH137" s="354"/>
      <c r="CI137" s="354"/>
      <c r="CJ137" s="354"/>
      <c r="CK137" s="354"/>
      <c r="CL137" s="354"/>
      <c r="CM137" s="354"/>
      <c r="CN137" s="354"/>
      <c r="CO137" s="354"/>
      <c r="CP137" s="354"/>
      <c r="CQ137" s="354"/>
      <c r="CR137" s="354"/>
      <c r="CS137" s="354"/>
      <c r="CT137" s="354"/>
      <c r="CU137" s="354"/>
      <c r="CV137" s="354"/>
      <c r="CW137" s="354"/>
      <c r="CX137" s="354"/>
      <c r="CY137" s="354"/>
      <c r="CZ137" s="354"/>
      <c r="DA137" s="354"/>
      <c r="DB137" s="354"/>
      <c r="DC137" s="354"/>
      <c r="DD137" s="354"/>
      <c r="DE137" s="379"/>
      <c r="DF137" s="354"/>
      <c r="DG137" s="354"/>
      <c r="DH137" s="354"/>
      <c r="DI137" s="354"/>
      <c r="DJ137" s="354"/>
    </row>
    <row r="138" customHeight="1" spans="109:109">
      <c r="DE138" s="385"/>
    </row>
    <row r="159" customHeight="1" spans="109:109">
      <c r="DE159" s="385"/>
    </row>
    <row r="160" customHeight="1" spans="109:109">
      <c r="DE160" s="385"/>
    </row>
  </sheetData>
  <sheetProtection formatCells="0" formatColumns="0" formatRows="0" insertRows="0" insertColumns="0" insertHyperlinks="0" deleteColumns="0" deleteRows="0" sort="0" autoFilter="0" pivotTables="0"/>
  <mergeCells count="465">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CU66:DI70"/>
    <mergeCell ref="CE66:CS70"/>
    <mergeCell ref="CG108:CQ109"/>
    <mergeCell ref="CR86:CS87"/>
    <mergeCell ref="DH86:DI87"/>
    <mergeCell ref="CU88:DI92"/>
    <mergeCell ref="CE86:CF87"/>
    <mergeCell ref="CU86:CV87"/>
    <mergeCell ref="CG86:CQ87"/>
    <mergeCell ref="CE88:CS92"/>
    <mergeCell ref="CW86:DG87"/>
    <mergeCell ref="CU78:DI85"/>
    <mergeCell ref="CE110:CS114"/>
    <mergeCell ref="CU100:DI107"/>
    <mergeCell ref="CE108:CF109"/>
    <mergeCell ref="CU108:CV109"/>
    <mergeCell ref="CW108:DG109"/>
    <mergeCell ref="CR108:CS109"/>
    <mergeCell ref="DH108:DI109"/>
    <mergeCell ref="CU110:DI114"/>
    <mergeCell ref="CE94:CH99"/>
    <mergeCell ref="CU94:CX99"/>
    <mergeCell ref="CY96:DA97"/>
    <mergeCell ref="CL96:CS97"/>
    <mergeCell ref="DB96:DI97"/>
    <mergeCell ref="CY98:DA99"/>
    <mergeCell ref="CY94:DA95"/>
    <mergeCell ref="CL94:CS95"/>
    <mergeCell ref="DB94:DI95"/>
    <mergeCell ref="CE100:CS107"/>
    <mergeCell ref="CI94:CK95"/>
    <mergeCell ref="CI96:CK97"/>
    <mergeCell ref="CI98:CK99"/>
    <mergeCell ref="CL98:CM99"/>
    <mergeCell ref="DB98:DC99"/>
    <mergeCell ref="W105:AM110"/>
    <mergeCell ref="D111:T114"/>
    <mergeCell ref="W111:AM114"/>
    <mergeCell ref="S116:T117"/>
    <mergeCell ref="AL116:AM117"/>
    <mergeCell ref="D105:T110"/>
    <mergeCell ref="D133:T136"/>
    <mergeCell ref="W133:AM136"/>
    <mergeCell ref="D118:T120"/>
    <mergeCell ref="W118:AM120"/>
    <mergeCell ref="D121:T126"/>
    <mergeCell ref="W121:AM126"/>
    <mergeCell ref="D127:T132"/>
    <mergeCell ref="W127:AM132"/>
    <mergeCell ref="CU44:DI48"/>
    <mergeCell ref="CI72:CK73"/>
    <mergeCell ref="CI74:CK75"/>
    <mergeCell ref="CL74:CS75"/>
    <mergeCell ref="DB74:DI75"/>
    <mergeCell ref="CI76:CK77"/>
    <mergeCell ref="D52:T54"/>
    <mergeCell ref="D55:T60"/>
    <mergeCell ref="D61:T66"/>
    <mergeCell ref="D67:T70"/>
    <mergeCell ref="S72:T73"/>
    <mergeCell ref="W55:AM60"/>
    <mergeCell ref="W61:AM66"/>
    <mergeCell ref="W67:AM70"/>
    <mergeCell ref="D77:T82"/>
    <mergeCell ref="CE78:CS85"/>
    <mergeCell ref="W52:AM54"/>
    <mergeCell ref="D83:T88"/>
    <mergeCell ref="AL72:AM73"/>
    <mergeCell ref="W74:AM76"/>
    <mergeCell ref="W77:AM82"/>
    <mergeCell ref="W83:AM88"/>
    <mergeCell ref="D74:T76"/>
    <mergeCell ref="CY76:DA77"/>
    <mergeCell ref="CE44:CS48"/>
    <mergeCell ref="D39:T44"/>
    <mergeCell ref="S28:T29"/>
    <mergeCell ref="AL28:AM29"/>
    <mergeCell ref="W30:AM32"/>
    <mergeCell ref="W33:AM38"/>
    <mergeCell ref="S50:T51"/>
    <mergeCell ref="AW2:BP3"/>
    <mergeCell ref="AW6:BP18"/>
    <mergeCell ref="S17:AU18"/>
    <mergeCell ref="AD10:AE12"/>
    <mergeCell ref="AJ10:AK12"/>
    <mergeCell ref="AP10:AQ12"/>
    <mergeCell ref="T10:V12"/>
    <mergeCell ref="X11:AB12"/>
    <mergeCell ref="T2:V4"/>
    <mergeCell ref="X3:AB4"/>
    <mergeCell ref="T6:V8"/>
    <mergeCell ref="X7:AB8"/>
    <mergeCell ref="E11:F12"/>
    <mergeCell ref="G11:H12"/>
    <mergeCell ref="N11:O12"/>
    <mergeCell ref="P11:Q12"/>
    <mergeCell ref="B8:D9"/>
    <mergeCell ref="CL54:CM55"/>
    <mergeCell ref="DB54:DC55"/>
    <mergeCell ref="CL76:CM77"/>
    <mergeCell ref="DB76:DC77"/>
    <mergeCell ref="CE72:CH77"/>
    <mergeCell ref="CU72:CX77"/>
    <mergeCell ref="CY72:DA73"/>
    <mergeCell ref="CL72:CS73"/>
    <mergeCell ref="DB72:DI73"/>
    <mergeCell ref="CY74:DA75"/>
    <mergeCell ref="CU56:DI63"/>
    <mergeCell ref="CW64:DG65"/>
    <mergeCell ref="CE50:CH55"/>
    <mergeCell ref="CU50:CX55"/>
    <mergeCell ref="CL50:CS51"/>
    <mergeCell ref="DB50:DI51"/>
    <mergeCell ref="CL52:CS53"/>
    <mergeCell ref="DB52:DI53"/>
    <mergeCell ref="CY50:DA51"/>
    <mergeCell ref="CY52:DA53"/>
    <mergeCell ref="CY54:DA55"/>
    <mergeCell ref="CI50:CK51"/>
    <mergeCell ref="CI52:CK53"/>
    <mergeCell ref="CI54:CK55"/>
    <mergeCell ref="CR42:CS43"/>
    <mergeCell ref="DH42:DI43"/>
    <mergeCell ref="CW42:DG43"/>
    <mergeCell ref="CE42:CF43"/>
    <mergeCell ref="CU42:CV43"/>
    <mergeCell ref="CU34:DI41"/>
    <mergeCell ref="CE34:CS41"/>
    <mergeCell ref="CL32:CM33"/>
    <mergeCell ref="DB32:DC33"/>
    <mergeCell ref="CE28:CH33"/>
    <mergeCell ref="CU28:CX33"/>
    <mergeCell ref="CL30:CS31"/>
    <mergeCell ref="DB30:DI31"/>
    <mergeCell ref="CI30:CK31"/>
    <mergeCell ref="CI32:CK33"/>
    <mergeCell ref="CY32:DA33"/>
    <mergeCell ref="CY30:DA31"/>
    <mergeCell ref="CY28:DA29"/>
    <mergeCell ref="CG42:CQ43"/>
    <mergeCell ref="CI28:CK29"/>
    <mergeCell ref="CE56:CS63"/>
    <mergeCell ref="CE64:CF65"/>
    <mergeCell ref="CU64:CV65"/>
    <mergeCell ref="CG64:CQ65"/>
    <mergeCell ref="CR64:CS65"/>
    <mergeCell ref="DH64:DI65"/>
    <mergeCell ref="AQ126:BH134"/>
    <mergeCell ref="BJ126:CA134"/>
    <mergeCell ref="N3:Q7"/>
    <mergeCell ref="X50:AK5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AQ124:BF125"/>
    <mergeCell ref="BJ124:BY125"/>
    <mergeCell ref="CE122:CS129"/>
    <mergeCell ref="CE130:CF131"/>
    <mergeCell ref="CU130:CV131"/>
    <mergeCell ref="CG130:CQ131"/>
    <mergeCell ref="CR130:CS131"/>
    <mergeCell ref="DH130:DI131"/>
    <mergeCell ref="CE132:CS136"/>
    <mergeCell ref="CE116:CH121"/>
    <mergeCell ref="CU116:CX121"/>
    <mergeCell ref="CY116:DA117"/>
    <mergeCell ref="CL116:CS117"/>
    <mergeCell ref="DB116:DI117"/>
    <mergeCell ref="CY118:DA119"/>
    <mergeCell ref="CL118:CS119"/>
    <mergeCell ref="DB118:DI119"/>
    <mergeCell ref="CY120:DA121"/>
    <mergeCell ref="CL120:CM121"/>
    <mergeCell ref="DB120:DC121"/>
    <mergeCell ref="CU122:DI129"/>
    <mergeCell ref="CW130:DG131"/>
    <mergeCell ref="CU132:DI136"/>
    <mergeCell ref="CI116:CK117"/>
    <mergeCell ref="CI118:CK119"/>
    <mergeCell ref="CI120:CK121"/>
    <mergeCell ref="E19:F20"/>
    <mergeCell ref="G19:H20"/>
    <mergeCell ref="B19:D20"/>
    <mergeCell ref="J19:L20"/>
    <mergeCell ref="B22:D23"/>
    <mergeCell ref="E22:H23"/>
    <mergeCell ref="J22:L23"/>
    <mergeCell ref="M19:Q20"/>
    <mergeCell ref="M22:Q23"/>
    <mergeCell ref="B13:D14"/>
    <mergeCell ref="E13:F14"/>
    <mergeCell ref="G13:H14"/>
    <mergeCell ref="J13:M14"/>
    <mergeCell ref="N13:O14"/>
    <mergeCell ref="P13:Q14"/>
    <mergeCell ref="B16:D17"/>
    <mergeCell ref="E16:F17"/>
    <mergeCell ref="G16:H17"/>
    <mergeCell ref="J16:M17"/>
    <mergeCell ref="N16:Q17"/>
    <mergeCell ref="B11:D12"/>
    <mergeCell ref="J11:M12"/>
    <mergeCell ref="S20:AU21"/>
    <mergeCell ref="AD4:AE6"/>
    <mergeCell ref="AJ4:AK6"/>
    <mergeCell ref="AP4:AQ6"/>
    <mergeCell ref="AD7:AE9"/>
    <mergeCell ref="AJ7:AK9"/>
    <mergeCell ref="AP7:AQ9"/>
    <mergeCell ref="D33:T38"/>
    <mergeCell ref="D30:T32"/>
    <mergeCell ref="AQ88:BF89"/>
    <mergeCell ref="BJ88:BY89"/>
    <mergeCell ref="AQ90:BH98"/>
    <mergeCell ref="BJ90:CA98"/>
    <mergeCell ref="AQ100:BF101"/>
    <mergeCell ref="BJ100:BY101"/>
    <mergeCell ref="D89:T92"/>
    <mergeCell ref="W89:AM92"/>
    <mergeCell ref="S94:T95"/>
    <mergeCell ref="AL94:AM95"/>
    <mergeCell ref="D96:T98"/>
    <mergeCell ref="W96:AM98"/>
    <mergeCell ref="D99:T104"/>
    <mergeCell ref="W99:AM104"/>
    <mergeCell ref="AQ78:BH86"/>
    <mergeCell ref="AQ76:BF77"/>
    <mergeCell ref="BJ66:CA74"/>
    <mergeCell ref="AQ66:BH74"/>
    <mergeCell ref="BJ76:BY77"/>
    <mergeCell ref="BJ78:CA86"/>
    <mergeCell ref="E50:R51"/>
    <mergeCell ref="AL50:AM51"/>
    <mergeCell ref="BJ64:BY65"/>
    <mergeCell ref="AQ64:BF65"/>
    <mergeCell ref="BJ54:CA62"/>
    <mergeCell ref="BJ52:BY53"/>
    <mergeCell ref="AQ54:BH62"/>
    <mergeCell ref="AQ52:BF53"/>
    <mergeCell ref="AQ42:BH50"/>
    <mergeCell ref="BJ42:CA50"/>
    <mergeCell ref="W39:AM44"/>
    <mergeCell ref="W45:AM48"/>
    <mergeCell ref="X28:AK29"/>
    <mergeCell ref="AQ28:BF29"/>
    <mergeCell ref="AQ30:BH38"/>
    <mergeCell ref="BJ28:BY29"/>
    <mergeCell ref="BJ30:CA38"/>
    <mergeCell ref="E28:R29"/>
    <mergeCell ref="D45:T48"/>
    <mergeCell ref="AQ40:BF41"/>
    <mergeCell ref="BJ40:BY41"/>
    <mergeCell ref="AW20:BP21"/>
    <mergeCell ref="AW23:BP24"/>
    <mergeCell ref="AQ26:CA27"/>
    <mergeCell ref="CE26:DI27"/>
    <mergeCell ref="C26:AM27"/>
    <mergeCell ref="CL28:CS29"/>
    <mergeCell ref="DB28:DI29"/>
    <mergeCell ref="S14:AU15"/>
    <mergeCell ref="BR14:CS24"/>
    <mergeCell ref="CU14:DO24"/>
    <mergeCell ref="CU5:DO11"/>
  </mergeCells>
  <conditionalFormatting sqref="N16:P17">
    <cfRule type="expression" dxfId="0" priority="1">
      <formula>$N$16="参与者丝带"</formula>
    </cfRule>
    <cfRule type="expression" dxfId="1" priority="2">
      <formula>$N$16="不名誉红旗"</formula>
    </cfRule>
    <cfRule type="expression" dxfId="2" priority="3">
      <formula>$N$16="成功之袜"</formula>
    </cfRule>
    <cfRule type="expression" dxfId="3" priority="4">
      <formula>$N$16="无"</formula>
    </cfRule>
  </conditionalFormatting>
  <dataValidations count="13">
    <dataValidation type="list" allowBlank="1" showInputMessage="1" showErrorMessage="1" sqref="DI3 DJ3 DK3 DL3 DM3">
      <formula1>角色库!$C$3:$L$3</formula1>
    </dataValidation>
    <dataValidation type="list" allowBlank="1" showInputMessage="1" showErrorMessage="1" sqref="BK4 BL4 BM4 BN4 C28 V28 CR42 DH42 C50 V50 CR64 DH64 C72 V72 CR86 DH86 C94 V94 CR108 DH108 C116 V116 CR130 DH130 AF2:AF12 AU22:AU24 BJ19:BJ24 CS4:CS5 CS7:CS8 CS10:CS11">
      <formula1>"✔,✘"</formula1>
    </dataValidation>
    <dataValidation type="list" allowBlank="1" showInputMessage="1" showErrorMessage="1" sqref="AR9 AS9 AT9">
      <formula1>C公司职能!$B$3:$B$51</formula1>
    </dataValidation>
    <dataValidation type="custom" allowBlank="1" showErrorMessage="1" sqref="AP29 AP30">
      <formula1>IF(TRUE,OR(AP29=0,AP29=1),"Checkbox")</formula1>
    </dataValidation>
    <dataValidation type="custom" allowBlank="1" showErrorMessage="1" sqref="CL32">
      <formula1>IF(TRUE,OR(AP29=0,AP29=1),"Checkbox")</formula1>
    </dataValidation>
    <dataValidation type="list" allowBlank="1" showInputMessage="1" showErrorMessage="1" sqref="CE42 CU42 CE64 CU64 CE86 CU86 CE108 CU108 CE130 CU130">
      <formula1>date!$B$97:$B$109</formula1>
    </dataValidation>
    <dataValidation type="custom" allowBlank="1" showErrorMessage="1" sqref="AP45 AP46">
      <formula1>IF(TRUE,OR(AP29=0,AP29=1),"Checkbox")</formula1>
    </dataValidation>
    <dataValidation type="custom" allowBlank="1" showErrorMessage="1" sqref="CL120">
      <formula1>IF(TRUE,OR(AP29=0,AP29=1),"Checkbox")</formula1>
    </dataValidation>
    <dataValidation type="custom" allowBlank="1" showErrorMessage="1" sqref="DB120">
      <formula1>IF(TRUE,OR(AP29=0,AP29=1),"Checkbox")</formula1>
    </dataValidation>
    <dataValidation type="list" allowBlank="1" showInputMessage="1" showErrorMessage="1" sqref="N16:N17 O16:O17 P16:P17">
      <formula1>"无, 成功之袜, 不名誉红旗, 参与者丝带"</formula1>
    </dataValidation>
    <dataValidation type="list" allowBlank="1" showInputMessage="1" showErrorMessage="1" sqref="X3:X4 Y3:Y4 Z3:Z4 AA3:AA4">
      <formula1>date!$C$3:$K$3</formula1>
    </dataValidation>
    <dataValidation type="list" allowBlank="1" showInputMessage="1" showErrorMessage="1" sqref="X7:X8 Y7:Y8 Z7:Z8 AA7:AA8">
      <formula1>date!$C$41:$K$41</formula1>
    </dataValidation>
    <dataValidation type="list" allowBlank="1" showInputMessage="1" showErrorMessage="1" sqref="X11:X12 Y11:Y12 Z11:Z12 AA11:AA12">
      <formula1>date!$C$56:$K$56</formula1>
    </dataValidation>
  </dataValidations>
  <pageMargins left="0.75" right="0.75" top="1" bottom="1" header="0.5" footer="0.5"/>
  <pageSetup paperSize="9" orientation="portrait"/>
  <headerFooter/>
  <ignoredErrors>
    <ignoredError sqref="DK1 DL1 DM1 DN1 DO1 B2 C2 D2 E2 F2 G2 H2 I2 J2 K2 L2 M2 N2 O2 P2 Q2 S2 T2 U2 V2 W2 X2 Y2 Z2 AA2 AB2 AC2 AD2 AE2 AF2 AG2 AH2 AI2 AJ2 AK2 AL2 AM2 AN2 AO2 AP2 AQ2 AR2 AS2 AT2 AU2 AW2 AX2 AY2 AZ2 BA2 BB2 BC2 BD2 BE2 BF2 BG2 BH2 BI2 BJ2 BK2 BL2 BM2 BN2 BO2 BP2 B3 C3 D3 F3 G3 H3 I3 J3 K3 L3 M3 N3 O3 P3 Q3 S3 T3 U3 V3 W3 Y3 Z3 AA3 AB3 AC3 AD3 AE3 AF3 AG3 AH3 AI3 AJ3 AK3 AL3 AM3 AN3 AO3 AP3 AQ3 AR3 AS3 AT3 AU3 AW3 AX3 AY3 AZ3 BA3 BB3 BC3 BD3 BE3 BF3 BG3 BH3 BI3 BJ3 BK3 BL3 BM3 BN3 BO3 BP3 B4 C4 D4 F4 G4 H4 I4 J4 K4 L4 M4 N4 O4 P4 Q4 S4 T4 U4 V4 W4 X4 Y4 Z4 AA4 AB4 AC4 AD4 AE4 AG4 AI4 AJ4 AK4 AM4 AO4 AP4 AQ4 AR4 AS4 AT4 AU4 AW4 AX4 AY4 AZ4 BA4 BB4 BC4 BD4 BE4 BF4 BG4 BH4 BI4 BJ4 BK4 BL4 BM4 BN4 BO4 BP4 B5 C5 D5 F5 G5 H5 I5 J5 K5 L5 M5 N5 O5 P5 Q5 S5 T5 U5 V5 W5 X5 Y5 Z5 AA5 AB5 AC5 AD5 AE5 AF5 AG5 AH5 AI5 AJ5 AK5 AL5 AM5 AN5 AO5 AP5 AQ5 AR5 AS5 AT5 AU5 AW5 AX5 AY5 AZ5 BA5 BB5 BC5 BD5 BE5 BF5 BG5 BH5 BI5 BJ5 BK5 BL5 BM5 BN5 BO5 BP5 B6 C6 D6 F6 G6 H6 I6 J6 K6 L6 M6 N6 O6 P6 Q6 S6 T6 U6 V6 W6 X6 Y6 Z6 AA6 AB6 AC6 AD6 AE6 AF6 AG6 AH6 AI6 AJ6 AK6 AL6 AM6 AN6 AO6 AP6 AQ6 AR6 AS6 AT6 AU6 AW6 AX6 AY6 AZ6 BA6 BB6 BC6 BD6 BE6 BF6 BG6 BH6 BI6 BJ6 BK6 BL6 BM6 BN6 BO6 BP6 B7 C7 D7 F7 G7 H7 I7 J7 K7 L7 M7 N7 O7 P7 Q7 S7 T7 U7 V7 W7 Y7 Z7 AA7 AB7 AC7 AD7 AE7 AG7 AI7 AJ7 AK7 AM7 AO7 AP7 AQ7 AR7 AS7 AT7 AU7 AW7 AX7 AY7 AZ7 BA7 BB7 BC7 BD7 BE7 BF7 BG7 BH7 BI7 BJ7 BK7 BL7 BM7 BN7 BO7 BP7 B8 C8 D8 E8 F8 G8 H8 I8 J8 K8 L8 M8 N8 O8 P8 Q8 S8 T8 U8 V8 W8 X8 Y8 Z8 AA8 AB8 AC8 AD8 AE8 AF8 AG8 AH8 AI8 AJ8 AK8 AL8 AM8 AN8 AO8 AP8 AQ8 AR8 AS8 AT8 AU8 AW8 AX8 AY8 AZ8 BA8 BB8 BC8 BD8 BE8 BF8 BG8 BH8 BI8 BJ8 BK8 BL8 BM8 BN8 BO8 BP8 B9 C9 D9 E9 F9 G9 H9 I9 J9 K9 L9 M9 N9 O9 P9 Q9 AC9 AD9 AE9 AF9 AG9 AH9 AI9 AJ9 AK9 AL9 AM9 AN9 AO9 AP9 AQ9 AR9 AS9 AT9 AU9 AW9 AX9 AY9 AZ9 BA9 BB9 BC9 BD9 BE9 BF9 BG9 BH9 BI9 BJ9 BK9 BL9 BM9 BN9 BO9 BP9 B10 C10 D10 E10 F10 G10 H10 I10 J10 K10 L10 M10 N10 O10 P10 Q10 T10 U10 V10 W10 X10 Y10 Z10 AA10 AB10 AC10 AD10 AE10 AG10 AI10 AJ10 AK10 AL10 AM10 AN10 AO10 AP10 AQ10 AR10 AS10 AT10 AU10 AW10 AX10 AY10 AZ10 BA10 BB10 BC10 BD10 BE10 BF10 BG10 BH10 BI10 BJ10 BK10 BL10 BM10 BN10 BO10 BP10 B11 C11 D11 E11 F11 G11 H11 J11 K11 L11 M11 N11 O11 P11 Q11 T11 U11 V11 Y11 Z11 AA11 AB11 AC11 AD11 AE11 AF11 AG11 AH11 AI11 AJ11 AK11 AL11 AM11 AN11 AO11 AP11 AQ11 AR11 AS11 AT11 AU11 AW11 AX11 AY11 AZ11 BA11 BB11 BC11 BD11 BE11 BF11 BG11 BH11 BI11 BJ11 BK11 BL11 BM11 BN11 BO11 BP11 B12 C12 D12 E12 F12 G12 H12 J12 K12 L12 M12 N12 O12 P12 Q12 T12 U12 V12 X12 Y12 Z12 AA12 AB12 AC12 AD12 AE12 AF12 AG12 AH12 AI12 AJ12 AK12 AL12 AM12 AN12 AO12 AP12 AQ12 AR12 AS12 AT12 AU12 AW12 AX12 AY12 AZ12 BA12 BB12 BC12 BD12 BE12 BF12 BG12 BH12 BI12 BJ12 BK12 BL12 BM12 BN12 BO12 BP12 DK12 DL12 DM12 DN12 DO12 B13 C13 D13 E13 F13 G13 H13 J13 K13 L13 M13 N13 O13 P13 Q13 AW13 AX13 AY13 AZ13 BA13 BB13 BC13 BD13 BE13 BF13 BG13 BH13 BI13 BJ13 BK13 BL13 BM13 BN13 BO13 BP13 B14 C14 D14 E14 F14 G14 H14 J14 K14 L14 M14 N14 O14 P14 Q14 R14 S14 T14 U14 V14 W14 X14 Y14 Z14 AA14 AB14 AC14 AD14 AE14 AF14 AG14 AH14 AI14 AJ14 AK14 AL14 AM14 AN14 AO14 AP14 AQ14 AR14 AS14 AT14 AU14 AV14 AW14 AX14 AY14 AZ14 BA14 BB14 BC14 BD14 BE14 BF14 BG14 BH14 BI14 BJ14 BK14 BL14 BM14 BN14 BO14 BP14 BQ14 M15 N15 R15 S15 T15 U15 V15 W15 X15 Y15 Z15 AA15 AB15 AC15 AD15 AE15 AF15 AG15 AH15 AI15 AJ15 AK15 AL15 AM15 AN15 AO15 AP15 AQ15 AR15 AS15 AT15 AU15 AV15 AW15 AX15 AY15 AZ15 BA15 BB15 BC15 BD15 BE15 BF15 BG15 BH15 BI15 BJ15 BK15 BL15 BM15 BN15 BO15 BP15 BQ15 B16 C16 D16 E16 F16 G16 H16 J16 K16 L16 M16 N16 O16 P16 Q16 R16 S16 T16 U16 V16 W16 X16 Y16 Z16 AA16 AB16 AC16 AD16 AE16 AF16 AG16 AH16 AI16 AJ16 AK16 AL16 AM16 AN16 AO16 AP16 AQ16 AR16 AS16 AT16 AU16 AV16 AW16 AX16 AY16 AZ16 BA16 BB16 BC16 BD16 BE16 BF16 BG16 BH16 BI16 BJ16 BK16 BL16 BM16 BN16 BO16 BP16 BQ16 B17 C17 D17 E17 F17 G17 H17 J17 K17 L17 M17 N17 O17 P17 Q17 R17 T17 U17 V17 W17 X17 Y17 Z17 AA17 AB17 AC17 AD17 AE17 AF17 AG17 AH17 AI17 AJ17 AK17 AL17 AM17 AN17 AO17 AP17 AQ17 AR17 AS17 AT17 AU17 AV17 AW17 AX17 AY17 AZ17 BA17 BB17 BC17 BD17 BE17 BF17 BG17 BH17 BI17 BJ17 BK17 BL17 BM17 BN17 BO17 BP17 BQ17 R18 S18 T18 U18 V18 W18 X18 Y18 Z18 AA18 AB18 AC18 AD18 AE18 AF18 AG18 AH18 AI18 AJ18 AK18 AL18 AM18 AN18 AO18 AP18 AQ18 AR18 AS18 AT18 AU18 AV18 AW18 AX18 AY18 AZ18 BA18 BB18 BC18 BD18 BE18 BF18 BG18 BH18 BI18 BJ18 BK18 BL18 BM18 BN18 BO18 BP18 BQ18 B19 C19 D19 E19 F19 G19 H19 I19 J19 K19 L19 M19 N19 O19 P19 Q19 R19 T19 U19 V19 W19 X19 Y19 Z19 AA19 AB19 AC19 AD19 AE19 AF19 AG19 AH19 AI19 AJ19 AK19 AL19 AM19 AN19 AP19 AQ19 AR19 AS19 AT19 AU19 AV19 AW19 AX19 AY19 AZ19 BA19 BB19 BC19 BD19 BE19 BF19 BG19 BH19 BI19 BJ19 BK19 BL19 BM19 BN19 BO19 BP19 BQ19 B20 C20 D20 E20 F20 G20 H20 I20 J20 K20 L20 M20 N20 O20 P20 Q20 R20 S20 T20 U20 V20 W20 X20 Y20 Z20 AA20 AB20 AC20 AD20 AE20 AF20 AG20 AH20 AI20 AJ20 AK20 AL20 AM20 AN20 AO20 AP20 AQ20 AR20 AS20 AT20 AU20 AV20 AW20 AX20 AY20 AZ20 BA20 BB20 BC20 BD20 BE20 BF20 BG20 BH20 BI20 BJ20 BK20 BL20 BM20 BN20 BO20 BP20 BQ20 R21 S21 T21 U21 V21 W21 X21 Y21 Z21 AA21 AB21 AC21 AD21 AE21 AF21 AG21 AH21 AI21 AJ21 AK21 AL21 AM21 AN21 AO21 AP21 AQ21 AR21 AS21 AT21 AU21 AV21 AW21 AX21 AY21 AZ21 BA21 BB21 BC21 BD21 BE21 BF21 BG21 BH21 BI21 BJ21 BK21 BL21 BM21 BN21 BO21 BP21 BQ21 B22 C22 D22 E22 F22 G22 H22 J22 K22 L22 M22 N22 O22 P22 Q22 R22 S22 T22 U22 V22 W22 X22 Y22 Z22 AA22 AB22 AC22 AD22 AE22 AF22 AG22 AH22 AI22 AJ22 AK22 AL22 AM22 AN22 AO22 AP22 AQ22 AR22 AS22 AT22 AU22 AV22 AW22 AX22 AY22 AZ22 BA22 BB22 BC22 BD22 BE22 BF22 BG22 BH22 BI22 BJ22 BK22 BL22 BM22 BN22 BO22 BP22 BQ22 B23 C23 D23 E23 F23 G23 H23 J23 K23 L23 M23 N23 O23 P23 Q23 R23 S23 T23 U23 V23 W23 X23 Y23 Z23 AA23 AB23 AC23 AD23 AE23 AF23 AG23 AH23 AI23 AJ23 AK23 AL23 AM23 AN23 AO23 AP23 AQ23 AR23 AS23 AT23 AU23 AV23 AW23 AX23 AY23 AZ23 BA23 BB23 BC23 BD23 BE23 BF23 BG23 BH23 BI23 BJ23 BK23 BL23 BM23 BN23 BO23 BP23 BQ23 R24 S24 T24 U24 V24 W24 X24 Y24 Z24 AA24 AB24 AC24 AD24 AE24 AF24 AG24 AH24 AI24 AJ24 AK24 AL24 AM24 AN24 AO24 AP24 AQ24 AR24 AS24 AT24 AU24 AV24 AW24 AX24 AY24 AZ24 BA24 BB24 BC24 BD24 BE24 BF24 BG24 BH24 BI24 BJ24 BK24 BL24 BM24 BN24 BO24 BP24 BQ24 A25 B25 C25 D25 E25 F25 G25 H25 I25 J25 K25 L25 M25 N25 O25 P25 Q25 R25 S25 T25 U25 V25 W25 X25 Y25 Z25 AA25 AB25 AC25 AD25 AE25 AF25 AG25 AH25 AI25 AJ25 AK25 AL25 AM25 AN25 AO25 AP25 AQ25 AR25 AS25 AT25 AU25 AV25 AW25 AX25 AY25 AZ25 BA25 BB25 BC25 BD25 BE25 BF25 BG25 BH25 BI25 BJ25 BK25 BL25 BM25 BN25 BO25 BV25 BW25 BX25 BY25 BZ25 CA25 CB25 CC25 CD25 CE25 CF25 CG25 CH25 CI25 CJ25 CK25 CL25 CM25 CN25 CO25 CP25 CQ25 CR25 CS25 CT25 CU25 CV25 CW25 CX25 CY25 CZ25 DA25 DB25 DC25 DD25 DE25 DF25 DG25 DH25 DI25 DJ25 DK25 DL25 DM25 DN25 DO25 B26 C26 D26 E26 F26 G26 H26 I26 J26 K26 L26 M26 N26 O26 P26 Q26 R26 S26 T26 U26 V26 W26 X26 Y26 Z26 AA26 AB26 AC26 AD26 AE26 AF26 AG26 AH26 AI26 AJ26 AK26 AL26 AM26 AN26 AP26 AQ26 AR26 AS26 AT26 AU26 AV26 AW26 AX26 AY26 AZ26 BA26 BB26 BC26 BD26 BE26 BF26 BG26 BH26 BI26 BJ26 BK26 BL26 BM26 BN26 BO26 BP26 BQ26 BR26 BS26 BT26 BU26 BV26 BW26 BX26 BY26 BZ26 CA26 CB26 CD26 CE26 CF26 CG26 CH26 CI26 CJ26 CK26 CL26 CM26 CN26 CO26 CP26 CQ26 CR26 CS26 CT26 CU26 CV26 CW26 CX26 CY26 CZ26 DA26 DB26 DC26 DD26 DE26 DF26 DG26 DH26 DI26 DJ26 B27 C27 D27 E27 F27 G27 H27 I27 J27 K27 L27 M27 N27 O27 P27 Q27 R27 S27 T27 U27 V27 W27 X27 Y27 Z27 AA27 AB27 AC27 AD27 AE27 AF27 AG27 AH27 AI27 AJ27 AK27 AL27 AM27 AN27 AP27 AQ27 AR27 AS27 AT27 AU27 AV27 AW27 AX27 AY27 AZ27 BA27 BB27 BC27 BD27 BE27 BF27 BG27 BH27 BI27 BJ27 BK27 BL27 BM27 BN27 BO27 BP27 BQ27 BR27 BS27 BT27 BU27 BV27 BW27 BX27 BY27 BZ27 CA27 CB27 CD27 CE27 CF27 CG27 CH27 CI27 CJ27 CK27 CL27 CM27 CN27 CO27 CP27 CQ27 CR27 CS27 CT27 CU27 CV27 CW27 CX27 CY27 CZ27 DA27 DB27 DC27 DD27 DE27 DF27 DG27 DH27 DI27 DJ27 B28 C28 D28 E28 F28 G28 H28 I28 J28 K28 L28 M28 N28 O28 P28 Q28 R28 S28 T28 U28 V28 W28 X28 Y28 Z28 AA28 AB28 AC28 AD28 AE28 AF28 AG28 AH28 AI28 AJ28 AK28 AL28 AM28 AN28 AP28 AQ28 AR28 AS28 AT28 AU28 AV28 AW28 AX28 AY28 AZ28 BA28 BB28 BC28 BD28 BE28 BF28 BG28 BH28 BI28 BJ28 BK28 BL28 BM28 BN28 BO28 BP28 BQ28 BR28 BS28 BT28 BU28 BV28 BW28 BX28 BY28 BZ28 CA28 CB28 CD28 CE28 CF28 CG28 CH28 CI28 CJ28 CK28 CM28 CN28 CO28 CP28 CQ28 CR28 CS28 CT28 CU28 CV28 CW28 CX28 CY28 CZ28 DA28 DC28 DD28 DE28 DF28 DG28 DH28 DI28 DJ28 B29 C29 D29 E29 F29 G29 H29 I29 J29 K29 L29 M29 N29 O29 P29 Q29 R29 S29 T29 U29 V29 W29 X29 Y29 Z29 AA29 AB29 AC29 AD29 AE29 AF29 AG29 AH29 AI29 AJ29 AK29 AL29 AM29 AN29 AP29 AQ29 AR29 AS29 AT29 AU29 AV29 AW29 AX29 AY29 AZ29 BA29 BB29 BC29 BD29 BE29 BF29 BG29 BH29 BI29 BJ29 BK29 BL29 BM29 BN29 BO29 BP29 BQ29 BR29 BS29 BT29 BU29 BV29 BW29 BX29 BY29 BZ29 CA29 CB29 CD29 CE29 CF29 CG29 CH29 CI29 CJ29 CK29 CL29 CM29 CN29 CO29 CP29 CQ29 CR29 CS29 CT29 CU29 CV29 CW29 CX29 CY29 CZ29 DA29 DB29 DC29 DD29 DE29 DF29 DG29 DH29 DI29 DJ29 B30 C30 D30 E30 F30 G30 H30 I30 J30 K30 L30 M30 N30 O30 P30 Q30 R30 S30 T30 U30 V30 W30 X30 Y30 Z30 AA30 AB30 AC30 AD30 AE30 AF30 AG30 AH30 AI30 AJ30 AK30 AL30 AM30 AN30 AP30 AQ30 AR30 AS30 AT30 AU30 AV30 AW30 AX30 AY30 AZ30 BA30 BB30 BC30 BD30 BE30 BF30 BG30 BH30 BI30 BK30 BL30 BM30 BN30 BO30 BP30 BQ30 BR30 BS30 BT30 BU30 BV30 BW30 BX30 BY30 BZ30 CA30 CB30 CD30 CE30 CF30 CG30 CH30 CI30 CJ30 CK30 CM30 CN30 CO30 CP30 CQ30 CR30 CS30 CT30 CU30 CV30 CW30 CX30 CY30 CZ30 DA30 DC30 DD30 DE30 DF30 DG30 DH30 DI30 DJ30 B31 C31 D31 E31 F31 G31 H31 I31 J31 K31 L31 M31 N31 O31 P31 Q31 R31 S31 T31 U31 V31 W31 X31 Y31 Z31 AA31 AB31 AC31 AD31 AE31 AF31 AG31 AH31 AI31 AJ31 AK31 AL31 AM31 AN31 AP31 AQ31 AR31 AS31 AT31 AU31 AV31 AW31 AX31 AY31 AZ31 BA31 BB31 BC31 BD31 BE31 BF31 BG31 BH31 BI31 BJ31 BK31 BL31 BM31 BN31 BO31 BP31 BQ31 BR31 BS31 BT31 BU31 BV31 BW31 BX31 BY31 BZ31 CA31 CB31 CD31 CE31 CF31 CG31 CH31 CI31 CJ31 CK31 CL31 CM31 CN31 CO31 CP31 CQ31 CR31 CS31 CT31 CU31 CV31 CW31 CX31 CY31 CZ31 DA31 DB31 DC31 DD31 DE31 DF31 DG31 DH31 DI31 DJ31 B32 C32 D32 E32 F32 G32 H32 I32 J32 K32 L32 M32 N32 O32 P32 Q32 R32 S32 T32 U32 V32 W32 X32 Y32 Z32 AA32 AB32 AC32 AD32 AE32 AF32 AG32 AH32 AI32 AJ32 AK32 AL32 AM32 AN32 AP32 AQ32 AR32 AS32 AT32 AU32 AV32 AW32 AX32 AY32 AZ32 BA32 BB32 BC32 BD32 BE32 BF32 BG32 BH32 BI32 BJ32 BK32 BL32 BM32 BN32 BO32 BP32 BQ32 BR32 BS32 BT32 BU32 BV32 BW32 BX32 BY32 BZ32 CA32 CB32 CD32 CE32 CF32 CG32 CH32 CI32 CJ32 CK32 CM32 CN32 CO32 CP32 CQ32 CR32 CS32 CT32 CU32 CV32 CW32 CX32 CY32 CZ32 DA32 DB32 DC32 DD32 DE32 DF32 DG32 DH32 DI32 DJ32 B33 C33 D33 E33 F33 G33 H33 I33 J33 K33 L33 M33 N33 O33 P33 Q33 R33 S33 T33 U33 V33 W33 X33 Y33 Z33 AA33 AB33 AC33 AD33 AE33 AF33 AG33 AH33 AI33 AJ33 AK33 AL33 AM33 AN33 AP33 AQ33 AR33 AS33 AT33 AU33 AV33 AW33 AX33 AY33 AZ33 BA33 BB33 BC33 BD33 BE33 BF33 BG33 BH33 BI33 BJ33 BK33 BL33 BM33 BN33 BO33 BP33 BQ33 BR33 BS33 BT33 BU33 BV33 BW33 BX33 BY33 BZ33 CA33 CB33 CD33 CE33 CF33 CG33 CH33 CI33 CJ33 CK33 CL33 CM33 CN33 CO33 CP33 CQ33 CR33 CS33 CT33 CU33 CV33 CW33 CX33 CY33 CZ33 DA33 DB33 DC33 DD33 DE33 DF33 DG33 DH33 DI33 DJ33 B34 C34 D34 E34 F34 G34 H34 I34 J34 K34 L34 M34 N34 O34 P34 Q34 R34 S34 T34 U34 V34 W34 X34 Y34 Z34 AA34 AB34 AC34 AD34 AE34 AF34 AG34 AH34 AI34 AJ34 AK34 AL34 AM34 AN34 AP34 AQ34 AR34 AS34 AT34 AU34 AV34 AW34 AX34 AY34 AZ34 BA34 BB34 BC34 BD34 BE34 BF34 BG34 BH34 BI34 BJ34 BK34 BL34 BM34 BN34 BO34 BP34 BQ34 BR34 BS34 BT34 BU34 BV34 BW34 BX34 BY34 BZ34 CA34 CB34 CD34 CF34 CG34 CH34 CI34 CJ34 CK34 CL34 CM34 CN34 CO34 CP34 CQ34 CR34 CS34 CT34 CV34 CW34 CX34 CY34 CZ34 DA34 DB34 DC34 DD34 DE34 DF34 DG34 DH34 DI34 DJ34 B35 C35 D35 E35 F35 G35 H35 I35 J35 K35 L35 M35 N35 O35 P35 Q35 R35 S35 T35 U35 V35 W35 X35 Y35 Z35 AA35 AB35 AC35 AD35 AE35 AF35 AG35 AH35 AI35 AJ35 AK35 AL35 AM35 AN35 AP35 AQ35 AR35 AS35 AT35 AU35 AV35 AW35 AX35 AY35 AZ35 BA35 BB35 BC35 BD35 BE35 BF35 BG35 BH35 BI35 BJ35 BK35 BL35 BM35 BN35 BO35 BP35 BQ35 BR35 BS35 BT35 BU35 BV35 BW35 BX35 BY35 BZ35 CA35 CB35 CD35 CE35 CF35 CG35 CH35 CI35 CJ35 CK35 CL35 CM35 CN35 CO35 CP35 CQ35 CR35 CS35 CT35 CU35 CV35 CW35 CX35 CY35 CZ35 DA35 DB35 DC35 DD35 DE35 DF35 DG35 DH35 DI35 DJ35 B36 C36 D36 E36 F36 G36 H36 I36 J36 K36 L36 M36 N36 O36 P36 Q36 R36 S36 T36 U36 V36 W36 X36 Y36 Z36 AA36 AB36 AC36 AD36 AE36 AF36 AG36 AH36 AI36 AJ36 AK36 AL36 AM36 AN36 AP36 AQ36 AR36 AS36 AT36 AU36 AV36 AW36 AX36 AY36 AZ36 BA36 BB36 BC36 BD36 BE36 BF36 BG36 BH36 BI36 BJ36 BK36 BL36 BM36 BN36 BO36 BP36 BQ36 BR36 BS36 BT36 BU36 BV36 BW36 BX36 BY36 BZ36 CA36 CB36 CD36 CE36 CF36 CG36 CH36 CI36 CJ36 CK36 CL36 CM36 CN36 CO36 CP36 CQ36 CR36 CS36 CT36 CU36 CV36 CW36 CX36 CY36 CZ36 DA36 DB36 DC36 DD36 DE36 DF36 DG36 DH36 DI36 DJ36 B37 C37 D37 E37 F37 G37 H37 I37 J37 K37 L37 M37 N37 O37 P37 Q37 R37 S37 T37 U37 V37 W37 X37 Y37 Z37 AA37 AB37 AC37 AD37 AE37 AF37 AG37 AH37 AI37 AJ37 AK37 AL37 AM37 AN37 AP37 AQ37 AR37 AS37 AT37 AU37 AV37 AW37 AX37 AY37 AZ37 BA37 BB37 BC37 BD37 BE37 BF37 BG37 BH37 BI37 BJ37 BK37 BL37 BM37 BN37 BO37 BP37 BQ37 BR37 BS37 BT37 BU37 BV37 BW37 BX37 BY37 BZ37 CA37 CB37 CD37 CE37 CF37 CG37 CH37 CI37 CJ37 CK37 CL37 CM37 CN37 CO37 CP37 CQ37 CR37 CS37 CT37 CU37 CV37 CW37 CX37 CY37 CZ37 DA37 DB37 DC37 DD37 DE37 DF37 DG37 DH37 DI37 DJ37 B38 C38 D38 E38 F38 G38 H38 I38 J38 K38 L38 M38 N38 O38 P38 Q38 R38 S38 T38 U38 V38 W38 X38 Y38 Z38 AA38 AB38 AC38 AD38 AE38 AF38 AG38 AH38 AI38 AJ38 AK38 AL38 AM38 AN38 AP38 AQ38 AR38 AS38 AT38 AU38 AV38 AW38 AX38 AY38 AZ38 BA38 BB38 BC38 BD38 BE38 BF38 BG38 BH38 BI38 BJ38 BK38 BL38 BM38 BN38 BO38 BP38 BQ38 BR38 BS38 BT38 BU38 BV38 BW38 BX38 BY38 BZ38 CA38 CB38 CD38 CE38 CF38 CG38 CH38 CI38 CJ38 CK38 CL38 CM38 CN38 CO38 CP38 CQ38 CR38 CS38 CT38 CU38 CV38 CW38 CX38 CY38 CZ38 DA38 DB38 DC38 DD38 DE38 DF38 DG38 DH38 DI38 DJ38 B39 C39 D39 E39 F39 G39 H39 I39 J39 K39 L39 M39 N39 O39 P39 Q39 R39 S39 T39 U39 V39 W39 X39 Y39 Z39 AA39 AB39 AC39 AD39 AE39 AF39 AG39 AH39 AI39 AJ39 AK39 AL39 AM39 AN39 AP39 AQ39 AR39 AS39 AT39 AU39 AV39 AW39 AX39 AY39 AZ39 BA39 BB39 BC39 BD39 BE39 BF39 BG39 BH39 BI39 BJ39 BK39 BL39 BM39 BN39 BO39 BP39 BQ39 BR39 BS39 BT39 BU39 BV39 BW39 BX39 BY39 BZ39 CA39 CB39 CD39 CE39 CF39 CG39 CH39 CI39 CJ39 CK39 CL39 CM39 CN39 CO39 CP39 CQ39 CR39 CS39 CT39 CU39 CV39 CW39 CX39 CY39 CZ39 DA39 DB39 DC39 DD39 DE39 DF39 DG39 DH39 DI39 DJ39 B40 C40 D40 E40 F40 G40 H40 I40 J40 K40 L40 M40 N40 O40 P40 Q40 R40 S40 T40 U40 V40 W40 X40 Y40 Z40 AA40 AB40 AC40 AD40 AE40 AF40 AG40 AH40 AI40 AJ40 AK40 AL40 AM40 AN40 AP40 AQ40 AR40 AS40 AT40 AU40 AV40 AW40 AX40 AY40 AZ40 BA40 BB40 BC40 BD40 BE40 BF40 BG40 BH40 BI40 BJ40 BK40 BL40 BM40 BN40 BO40 BP40 BQ40 BR40 BS40 BT40 BU40 BV40 BW40 BX40 BY40 BZ40 CA40 CB40 CD40 CE40 CF40 CG40 CH40 CI40 CJ40 CK40 CL40 CM40 CN40 CO40 CP40 CQ40 CR40 CS40 CT40 CU40 CV40 CW40 CX40 CY40 CZ40 DA40 DB40 DC40 DD40 DE40 DF40 DG40 DH40 DI40 DJ40 B41 C41 D41 E41 F41 G41 H41 I41 J41 K41 L41 M41 N41 O41 P41 Q41 R41 S41 T41 U41 V41 W41 X41 Y41 Z41 AA41 AB41 AC41 AD41 AE41 AF41 AG41 AH41 AI41 AJ41 AK41 AL41 AM41 AN41 AP41 AQ41 AR41 AS41 AT41 AU41 AV41 AW41 AX41 AY41 AZ41 BA41 BB41 BC41 BD41 BE41 BF41 BG41 BH41 BI41 BJ41 BK41 BL41 BM41 BN41 BO41 BP41 BQ41 BR41 BS41 BT41 BU41 BV41 BW41 BX41 BY41 BZ41 CA41 CB41 CD41 CE41 CF41 CG41 CH41 CI41 CJ41 CK41 CL41 CM41 CN41 CO41 CP41 CQ41 CR41 CS41 CT41 CU41 CV41 CW41 CX41 CY41 CZ41 DA41 DB41 DC41 DD41 DE41 DF41 DG41 DH41 DI41 DJ41 B42 C42 D42 E42 F42 G42 H42 I42 J42 K42 L42 M42 N42 O42 P42 Q42 R42 S42 T42 U42 V42 W42 X42 Y42 Z42 AA42 AB42 AC42 AD42 AE42 AF42 AG42 AH42 AI42 AJ42 AK42 AL42 AM42 AN42 AP42 AQ42 AR42 AS42 AT42 AU42 AV42 AW42 AX42 AY42 AZ42 BA42 BB42 BC42 BD42 BE42 BF42 BG42 BH42 BI42 BJ42 BK42 BL42 BM42 BN42 BO42 BP42 BQ42 BR42 BS42 BT42 BU42 BV42 BW42 BX42 BY42 BZ42 CA42 CB42 CD42 CE42 CF42 CG42 CH42 CI42 CJ42 CK42 CL42 CM42 CN42 CO42 CP42 CQ42 CS42 CT42 CV42 CW42 CX42 CY42 CZ42 DA42 DB42 DC42 DD42 DE42 DF42 DG42 DH42 DI42 DJ42 B43 C43 D43 E43 F43 G43 H43 I43 J43 K43 L43 M43 N43 O43 P43 Q43 R43 S43 T43 U43 V43 W43 X43 Y43 Z43 AA43 AB43 AC43 AD43 AE43 AF43 AG43 AH43 AI43 AJ43 AK43 AL43 AM43 AN43 AP43 AQ43 AR43 AS43 AT43 AU43 AV43 AW43 AX43 AY43 AZ43 BA43 BB43 BC43 BD43 BE43 BF43 BG43 BH43 BI43 BJ43 BK43 BL43 BM43 BN43 BO43 BP43 BQ43 BR43 BS43 BT43 BU43 BV43 BW43 BX43 BY43 BZ43 CA43 CB43 CD43 CE43 CF43 CG43 CH43 CI43 CJ43 CK43 CL43 CM43 CN43 CO43 CP43 CQ43 CR43 CS43 CT43 CU43 CV43 CW43 CX43 CY43 CZ43 DA43 DB43 DC43 DD43 DE43 DF43 DG43 DH43 DI43 DJ43 B44 C44 D44 E44 F44 G44 H44 I44 J44 K44 L44 M44 N44 O44 P44 Q44 R44 S44 T44 U44 V44 W44 X44 Y44 Z44 AA44 AB44 AC44 AD44 AE44 AF44 AG44 AH44 AI44 AJ44 AK44 AL44 AM44 AN44 AP44 AQ44 AR44 AS44 AT44 AU44 AV44 AW44 AX44 AY44 AZ44 BA44 BB44 BC44 BD44 BE44 BF44 BG44 BH44 BI44 BJ44 BK44 BL44 BM44 BN44 BO44 BP44 BQ44 BR44 BS44 BT44 BU44 BV44 BW44 BX44 BY44 BZ44 CA44 CB44 CD44 CE44 CF44 CG44 CH44 CI44 CJ44 CK44 CL44 CM44 CN44 CO44 CP44 CQ44 CR44 CS44 CT44 CU44 CV44 CW44 CX44 CY44 CZ44 DA44 DB44 DC44 DD44 DE44 DF44 DG44 DH44 DI44 DJ44 B45 C45 D45 E45 F45 G45 H45 I45 J45 K45 L45 M45 N45 O45 P45 Q45 R45 S45 T45 U45 V45 W45 X45 Y45 Z45 AA45 AB45 AC45 AD45 AE45 AF45 AG45 AH45 AI45 AJ45 AK45 AL45 AM45 AN45 AP45 AQ45 AR45 AS45 AT45 AU45 AV45 AW45 AX45 AY45 AZ45 BA45 BB45 BC45 BD45 BE45 BF45 BG45 BH45 BI45 BJ45 BK45 BL45 BM45 BN45 BO45 BP45 BQ45 BR45 BS45 BT45 BU45 BV45 BW45 BX45 BY45 BZ45 CA45 CB45 CD45 CE45 CF45 CG45 CH45 CI45 CJ45 CK45 CL45 CM45 CN45 CO45 CP45 CQ45 CR45 CS45 CT45 CU45 CV45 CW45 CX45 CY45 CZ45 DA45 DB45 DC45 DD45 DE45 DF45 DG45 DH45 DI45 DJ45 B46 C46 D46 E46 F46 G46 H46 I46 J46 K46 L46 M46 N46 O46 P46 Q46 R46 S46 T46 U46 V46 W46 X46 Y46 Z46 AA46 AB46 AC46 AD46 AE46 AF46 AG46 AH46 AI46 AJ46 AK46 AL46 AM46 AN46 AP46 AQ46 AR46 AS46 AT46 AU46 AV46 AW46 AX46 AY46 AZ46 BA46 BB46 BC46 BD46 BE46 BF46 BG46 BH46 BI46 BJ46 BK46 BL46 BM46 BN46 BO46 BP46 BQ46 BR46 BS46 BT46 BU46 BV46 BW46 BX46 BY46 BZ46 CA46 CB46 CD46 CE46 CF46 CG46 CH46 CI46 CJ46 CK46 CL46 CM46 CN46 CO46 CP46 CQ46 CR46 CS46 CT46 CU46 CV46 CW46 CX46 CY46 CZ46 DA46 DB46 DC46 DD46 DE46 DF46 DG46 DH46 DI46 DJ46 B47 C47 D47 E47 F47 G47 H47 I47 J47 K47 L47 M47 N47 O47 P47 Q47 R47 S47 T47 U47 V47 W47 X47 Y47 Z47 AA47 AB47 AC47 AD47 AE47 AF47 AG47 AH47 AI47 AJ47 AK47 AL47 AM47 AN47 AP47 AQ47 AR47 AS47 AT47 AU47 AV47 AW47 AX47 AY47 AZ47 BA47 BB47 BC47 BD47 BE47 BF47 BG47 BH47 BI47 BJ47 BK47 BL47 BM47 BN47 BO47 BP47 BQ47 BR47 BS47 BT47 BU47 BV47 BW47 BX47 BY47 BZ47 CA47 CB47 CD47 CE47 CF47 CG47 CH47 CI47 CJ47 CK47 CL47 CM47 CN47 CO47 CP47 CQ47 CR47 CS47 CT47 CU47 CV47 CW47 CX47 CY47 CZ47 DA47 DB47 DC47 DD47 DE47 DF47 DG47 DH47 DI47 DJ47 B48 C48 D48 E48 F48 G48 H48 I48 J48 K48 L48 M48 N48 O48 P48 Q48 R48 S48 T48 U48 V48 W48 X48 Y48 Z48 AA48 AB48 AC48 AD48 AE48 AF48 AG48 AH48 AI48 AJ48 AK48 AL48 AM48 AN48 AP48 AQ48 AR48 AS48 AT48 AU48 AV48 AW48 AX48 AY48 AZ48 BA48 BB48 BC48 BD48 BE48 BF48 BG48 BH48 BI48 BJ48 BK48 BL48 BM48 BN48 BO48 BP48 BQ48 BR48 BS48 BT48 BU48 BV48 BW48 BX48 BY48 BZ48 CA48 CB48 CD48 CE48 CF48 CG48 CH48 CI48 CJ48 CK48 CL48 CM48 CN48 CO48 CP48 CQ48 CR48 CS48 CT48 CU48 CV48 CW48 CX48 CY48 CZ48 DA48 DB48 DC48 DD48 DE48 DF48 DG48 DH48 DI48 DJ48 B49 C49 D49 E49 F49 G49 H49 I49 J49 K49 L49 M49 N49 O49 P49 Q49 R49 S49 T49 U49 V49 W49 X49 Y49 Z49 AA49 AB49 AC49 AD49 AE49 AF49 AG49 AH49 AI49 AJ49 AK49 AL49 AM49 AN49 AP49 AQ49 AR49 AS49 AT49 AU49 AV49 AW49 AX49 AY49 AZ49 BA49 BB49 BC49 BD49 BE49 BF49 BG49 BH49 BI49 BJ49 BK49 BL49 BM49 BN49 BO49 BP49 BQ49 BR49 BS49 BT49 BU49 BV49 BW49 BX49 BY49 BZ49 CA49 CB49 CD49 CE49 CF49 CG49 CH49 CI49 CJ49 CK49 CL49 CM49 CN49 CO49 CP49 CQ49 CR49 CS49 CT49 CU49 CV49 CW49 CX49 CY49 CZ49 DA49 DB49 DC49 DD49 DE49 DF49 DG49 DH49 DI49 DJ49 B50 C50 D50 E50 F50 G50 H50 I50 J50 K50 L50 M50 N50 O50 P50 Q50 R50 S50 T50 U50 V50 W50 X50 Y50 Z50 AA50 AB50 AC50 AD50 AE50 AF50 AG50 AH50 AI50 AJ50 AK50 AL50 AM50 AP50 AQ50 AR50 AS50 AT50 AU50 AV50 AW50 AX50 AY50 AZ50 BA50 BB50 BC50 BD50 BE50 BF50 BG50 BH50 BI50 BJ50 BK50 BL50 BM50 BN50 BO50 BP50 BQ50 BR50 BS50 BT50 BU50 BV50 BW50 BX50 BY50 BZ50 CA50 CB50 CD50 CE50 CF50 CG50 CH50 CI50 CJ50 CK50 CM50 CN50 CO50 CP50 CQ50 CR50 CS50 CT50 CU50 CV50 CW50 CX50 CY50 CZ50 DA50 DB50 DC50 DD50 DE50 DF50 DG50 DH50 DI50 DJ50 B51 C51 D51 E51 F51 G51 H51 I51 J51 K51 L51 M51 N51 O51 P51 Q51 R51 S51 T51 U51 V51 W51 X51 Y51 Z51 AA51 AB51 AC51 AD51 AE51 AF51 AG51 AH51 AI51 AJ51 AK51 AL51 AM51 AN51 AP51 AQ51 AR51 AS51 AT51 AU51 AV51 AW51 AX51 AY51 AZ51 BA51 BB51 BC51 BD51 BE51 BF51 BG51 BH51 BI51 BJ51 BK51 BL51 BM51 BN51 BO51 BP51 BQ51 BR51 BS51 BT51 BU51 BV51 BW51 BX51 BY51 BZ51 CA51 CB51 CD51 CE51 CF51 CG51 CH51 CI51 CJ51 CK51 CL51 CM51 CN51 CO51 CP51 CQ51 CR51 CS51 CT51 CU51 CV51 CW51 CX51 CY51 CZ51 DA51 DB51 DC51 DD51 DE51 DF51 DG51 DH51 DI51 DJ51 B52 C52 D52 E52 F52 G52 H52 I52 J52 K52 L52 M52 N52 O52 P52 Q52 R52 S52 T52 U52 V52 W52 X52 Y52 Z52 AA52 AB52 AC52 AD52 AE52 AF52 AG52 AH52 AI52 AJ52 AK52 AL52 AM52 AN52 AP52 AQ52 AR52 AS52 AT52 AU52 AV52 AW52 AX52 AY52 AZ52 BA52 BB52 BC52 BD52 BE52 BF52 BG52 BH52 BI52 BJ52 BK52 BL52 BM52 BN52 BO52 BP52 BQ52 BR52 BS52 BT52 BU52 BV52 BW52 BX52 BY52 BZ52 CA52 CB52 CD52 CE52 CF52 CG52 CH52 CI52 CJ52 CK52 CM52 CN52 CO52 CP52 CQ52 CR52 CS52 CT52 CU52 CV52 CW52 CX52 CY52 CZ52 DA52 DB52 DC52 DD52 DE52 DF52 DG52 DH52 DI52 DJ52 B53 C53 D53 E53 F53 G53 H53 I53 J53 K53 L53 M53 N53 O53 P53 Q53 R53 S53 T53 U53 V53 W53 X53 Y53 Z53 AA53 AB53 AC53 AD53 AE53 AF53 AG53 AH53 AI53 AJ53 AK53 AL53 AM53 AN53 AP53 AQ53 AR53 AS53 AT53 AU53 AV53 AW53 AX53 AY53 AZ53 BA53 BB53 BC53 BD53 BE53 BF53 BG53 BH53 BI53 BJ53 BK53 BL53 BM53 BN53 BO53 BP53 BQ53 BR53 BS53 BT53 BU53 BV53 BW53 BX53 BY53 BZ53 CA53 CB53 CD53 CE53 CF53 CG53 CH53 CI53 CJ53 CK53 CL53 CM53 CN53 CO53 CP53 CQ53 CR53 CS53 CT53 CU53 CV53 CW53 CX53 CY53 CZ53 DA53 DB53 DC53 DD53 DE53 DF53 DG53 DH53 DI53 DJ53 B54 C54 D54 E54 F54 G54 H54 I54 J54 K54 L54 M54 N54 O54 P54 Q54 R54 S54 T54 U54 V54 W54 X54 Y54 Z54 AA54 AB54 AC54 AD54 AE54 AF54 AG54 AH54 AI54 AJ54 AK54 AL54 AM54 AN54 AP54 AQ54 AR54 AS54 AT54 AU54 AV54 AW54 AX54 AY54 AZ54 BA54 BB54 BC54 BD54 BE54 BF54 BG54 BH54 BI54 BJ54 BK54 BL54 BM54 BN54 BO54 BP54 BQ54 BR54 BS54 BT54 BU54 BV54 BW54 BX54 BY54 BZ54 CA54 CB54 CD54 CE54 CF54 CG54 CH54 CI54 CJ54 CK54 CL54 CM54 CN54 CO54 CP54 CQ54 CR54 CS54 CT54 CU54 CV54 CW54 CX54 CY54 CZ54 DA54 DC54 DD54 DE54 DF54 DG54 DH54 DI54 DJ54 B55 C55 D55 E55 F55 G55 H55 I55 J55 K55 L55 M55 N55 O55 P55 Q55 R55 S55 T55 U55 V55 W55 X55 Y55 Z55 AA55 AB55 AC55 AD55 AE55 AF55 AG55 AH55 AI55 AJ55 AK55 AL55 AM55 AN55 AP55 AQ55 AR55 AS55 AT55 AU55 AV55 AW55 AX55 AY55 AZ55 BA55 BB55 BC55 BD55 BE55 BF55 BG55 BH55 BI55 BJ55 BK55 BL55 BM55 BN55 BO55 BP55 BQ55 BR55 BS55 BT55 BU55 BV55 BW55 BX55 BY55 BZ55 CA55 CB55 CD55 CE55 CF55 CG55 CH55 CI55 CJ55 CK55 CL55 CM55 CN55 CO55 CP55 CQ55 CR55 CS55 CT55 CU55 CV55 CW55 CX55 CY55 CZ55 DA55 DB55 DC55 DD55 DE55 DF55 DG55 DH55 DI55 DJ55 B56 C56 D56 E56 F56 G56 H56 I56 J56 K56 L56 M56 N56 O56 P56 Q56 R56 S56 T56 U56 V56 W56 X56 Y56 Z56 AA56 AB56 AC56 AD56 AE56 AF56 AG56 AH56 AI56 AJ56 AK56 AL56 AM56 AN56 AP56 AQ56 AR56 AS56 AT56 AU56 AV56 AW56 AX56 AY56 AZ56 BA56 BB56 BC56 BD56 BE56 BF56 BG56 BH56 BI56 BJ56 BK56 BL56 BM56 BN56 BO56 BP56 BQ56 BR56 BS56 BT56 BU56 BV56 BW56 BX56 BY56 BZ56 CA56 CB56 CD56 CF56 CG56 CH56 CI56 CJ56 CK56 CL56 CM56 CN56 CO56 CP56 CQ56 CR56 CS56 CT56 CU56 CV56 CW56 CX56 CY56 CZ56 DA56 DB56 DC56 DD56 DE56 DF56 DG56 DH56 DI56 DJ56 B57 C57 D57 E57 F57 G57 H57 I57 J57 K57 L57 M57 N57 O57 P57 Q57 R57 S57 T57 U57 V57 W57 X57 Y57 Z57 AA57 AB57 AC57 AD57 AE57 AF57 AG57 AH57 AI57 AJ57 AK57 AL57 AM57 AN57 AP57 AQ57 AR57 AS57 AT57 AU57 AV57 AW57 AX57 AY57 AZ57 BA57 BB57 BC57 BD57 BE57 BF57 BG57 BH57 BI57 BJ57 BK57 BL57 BM57 BN57 BO57 BP57 BQ57 BR57 BS57 BT57 BU57 BV57 BW57 BX57 BY57 BZ57 CA57 CB57 CD57 CE57 CF57 CG57 CH57 CI57 CJ57 CK57 CL57 CM57 CN57 CO57 CP57 CQ57 CR57 CS57 CT57 CU57 CV57 CW57 CX57 CY57 CZ57 DA57 DB57 DC57 DD57 DE57 DF57 DG57 DH57 DI57 DJ57 B58 C58 D58 E58 F58 G58 H58 I58 J58 K58 L58 M58 N58 O58 P58 Q58 R58 S58 T58 U58 V58 W58 X58 Y58 Z58 AA58 AB58 AC58 AD58 AE58 AF58 AG58 AH58 AI58 AJ58 AK58 AL58 AM58 AN58 AP58 AQ58 AR58 AS58 AT58 AU58 AV58 AW58 AX58 AY58 AZ58 BA58 BB58 BC58 BD58 BE58 BF58 BG58 BH58 BI58 BJ58 BK58 BL58 BM58 BN58 BO58 BP58 BQ58 BR58 BS58 BT58 BU58 BV58 BW58 BX58 BY58 BZ58 CA58 CB58 CD58 CE58 CF58 CG58 CH58 CI58 CJ58 CK58 CL58 CM58 CN58 CO58 CP58 CQ58 CR58 CS58 CT58 CU58 CV58 CW58 CX58 CY58 CZ58 DA58 DB58 DC58 DD58 DE58 DF58 DG58 DH58 DI58 DJ58 B59 C59 D59 E59 F59 G59 H59 I59 J59 K59 L59 M59 N59 O59 P59 Q59 R59 S59 T59 U59 V59 W59 X59 Y59 Z59 AA59 AB59 AC59 AD59 AE59 AF59 AG59 AH59 AI59 AJ59 AK59 AL59 AM59 AN59 AP59 AQ59 AR59 AS59 AT59 AU59 AV59 AW59 AX59 AY59 AZ59 BA59 BB59 BC59 BD59 BE59 BF59 BG59 BH59 BI59 BJ59 BK59 BL59 BM59 BN59 BO59 BP59 BQ59 BR59 BS59 BT59 BU59 BV59 BW59 BX59 BY59 BZ59 CA59 CB59 CD59 CE59 CF59 CG59 CH59 CI59 CJ59 CK59 CL59 CM59 CN59 CO59 CP59 CQ59 CR59 CS59 CT59 CU59 CV59 CW59 CX59 CY59 CZ59 DA59 DB59 DC59 DD59 DE59 DF59 DG59 DH59 DI59 DJ59 B60 C60 D60 E60 F60 G60 H60 I60 J60 K60 L60 M60 N60 O60 P60 Q60 R60 S60 T60 U60 V60 W60 X60 Y60 Z60 AA60 AB60 AC60 AD60 AE60 AF60 AG60 AH60 AI60 AJ60 AK60 AL60 AM60 AN60 AP60 AQ60 AR60 AS60 AT60 AU60 AV60 AW60 AX60 AY60 AZ60 BA60 BB60 BC60 BD60 BE60 BF60 BG60 BH60 BI60 BJ60 BK60 BL60 BM60 BN60 BO60 BP60 BQ60 BR60 BS60 BT60 BU60 BV60 BW60 BX60 BY60 BZ60 CA60 CB60 CD60 CE60 CF60 CG60 CH60 CI60 CJ60 CK60 CL60 CM60 CN60 CO60 CP60 CQ60 CR60 CS60 CT60 CU60 CV60 CW60 CX60 CY60 CZ60 DA60 DB60 DC60 DD60 DE60 DF60 DG60 DH60 DI60 DJ60 B61 C61 D61 E61 F61 G61 H61 I61 J61 K61 L61 M61 N61 O61 P61 Q61 R61 S61 T61 U61 V61 W61 X61 Y61 Z61 AA61 AB61 AC61 AD61 AE61 AF61 AG61 AH61 AI61 AJ61 AK61 AL61 AM61 AN61 AP61 AQ61 AR61 AS61 AT61 AU61 AV61 AW61 AX61 AY61 AZ61 BA61 BB61 BC61 BD61 BE61 BF61 BG61 BH61 BI61 BJ61 BK61 BL61 BM61 BN61 BO61 BP61 BQ61 BR61 BS61 BT61 BU61 BV61 BW61 BX61 BY61 BZ61 CA61 CB61 CD61 CE61 CF61 CG61 CH61 CI61 CJ61 CK61 CL61 CM61 CN61 CO61 CP61 CQ61 CR61 CS61 CT61 CU61 CV61 CW61 CX61 CY61 CZ61 DA61 DB61 DC61 DD61 DE61 DF61 DG61 DH61 DI61 DJ61 B62 C62 D62 E62 F62 G62 H62 I62 J62 K62 L62 M62 N62 O62 P62 Q62 R62 S62 T62 U62 V62 W62 X62 Y62 Z62 AA62 AB62 AC62 AD62 AE62 AF62 AG62 AH62 AI62 AJ62 AK62 AL62 AM62 AN62 AP62 AQ62 AR62 AS62 AT62 AU62 AV62 AW62 AX62 AY62 AZ62 BA62 BB62 BC62 BD62 BE62 BF62 BG62 BH62 BI62 BJ62 BK62 BL62 BM62 BN62 BO62 BP62 BQ62 BR62 BS62 BT62 BU62 BV62 BW62 BX62 BY62 BZ62 CA62 CB62 CD62 CE62 CF62 CG62 CH62 CI62 CJ62 CK62 CL62 CM62 CN62 CO62 CP62 CQ62 CR62 CS62 CT62 CU62 CV62 CW62 CX62 CY62 CZ62 DA62 DB62 DC62 DD62 DE62 DF62 DG62 DH62 DI62 DJ62 B63 C63 D63 E63 F63 G63 H63 I63 J63 K63 L63 M63 N63 O63 P63 Q63 R63 S63 T63 U63 V63 W63 X63 Y63 Z63 AA63 AB63 AC63 AD63 AE63 AF63 AG63 AH63 AI63 AJ63 AK63 AL63 AM63 AN63 AP63 AQ63 AR63 AS63 AT63 AU63 AV63 AW63 AX63 AY63 AZ63 BA63 BB63 BC63 BD63 BE63 BF63 BG63 BH63 BI63 BJ63 BK63 BL63 BM63 BN63 BO63 BP63 BQ63 BR63 BS63 BT63 BU63 BV63 BW63 BX63 BY63 BZ63 CA63 CB63 CD63 CE63 CF63 CG63 CH63 CI63 CJ63 CK63 CL63 CM63 CN63 CO63 CP63 CQ63 CR63 CS63 CT63 CU63 CV63 CW63 CX63 CY63 CZ63 DA63 DB63 DC63 DD63 DE63 DF63 DG63 DH63 DI63 DJ63 B64 C64 D64 E64 F64 G64 H64 I64 J64 K64 L64 M64 N64 O64 P64 Q64 R64 S64 T64 U64 V64 W64 X64 Y64 Z64 AA64 AB64 AC64 AD64 AE64 AF64 AG64 AH64 AI64 AJ64 AK64 AL64 AM64 AN64 AP64 AQ64 AR64 AS64 AT64 AU64 AV64 AW64 AX64 AY64 AZ64 BA64 BB64 BC64 BD64 BE64 BF64 BG64 BH64 BI64 BJ64 BK64 BL64 BM64 BN64 BO64 BP64 BQ64 BR64 BS64 BT64 BU64 BV64 BW64 BX64 BY64 BZ64 CA64 CB64 CD64 CF64 CG64 CH64 CI64 CJ64 CK64 CL64 CM64 CN64 CO64 CP64 CQ64 CR64 CS64 CT64 CV64 CW64 CX64 CY64 CZ64 DA64 DB64 DC64 DD64 DE64 DF64 DG64 DH64 DI64 DJ64 B65 C65 D65 E65 F65 G65 H65 I65 J65 K65 L65 M65 N65 O65 P65 Q65 R65 S65 T65 U65 V65 W65 X65 Y65 Z65 AA65 AB65 AC65 AD65 AE65 AF65 AG65 AH65 AI65 AJ65 AK65 AL65 AM65 AN65 AP65 AQ65 AR65 AS65 AT65 AU65 AV65 AW65 AX65 AY65 AZ65 BA65 BB65 BC65 BD65 BE65 BF65 BG65 BH65 BI65 BJ65 BK65 BL65 BM65 BN65 BO65 BP65 BQ65 BR65 BS65 BT65 BU65 BV65 BW65 BX65 BY65 BZ65 CA65 CB65 CD65 CE65 CF65 CG65 CH65 CI65 CJ65 CK65 CL65 CM65 CN65 CO65 CP65 CQ65 CR65 CS65 CT65 CU65 CV65 CW65 CX65 CY65 CZ65 DA65 DB65 DC65 DD65 DE65 DF65 DG65 DH65 DI65 DJ65 B66 C66 D66 E66 F66 G66 H66 I66 J66 K66 L66 M66 N66 O66 P66 Q66 R66 S66 T66 U66 V66 W66 X66 Y66 Z66 AA66 AB66 AC66 AD66 AE66 AF66 AG66 AH66 AI66 AJ66 AK66 AL66 AM66 AN66 AP66 AQ66 AR66 AS66 AT66 AU66 AV66 AW66 AX66 AY66 AZ66 BA66 BB66 BC66 BD66 BE66 BF66 BG66 BH66 BI66 BJ66 BK66 BL66 BM66 BN66 BO66 BP66 BQ66 BR66 BS66 BT66 BU66 BV66 BW66 BX66 BY66 BZ66 CA66 CB66 CD66 CE66 CF66 CG66 CH66 CI66 CJ66 CK66 CL66 CM66 CN66 CO66 CP66 CQ66 CR66 CS66 CT66 CU66 CV66 CW66 CX66 CY66 CZ66 DA66 DB66 DC66 DD66 DE66 DF66 DG66 DH66 DI66 DJ66 B67 C67 D67 E67 F67 G67 H67 I67 J67 K67 L67 M67 N67 O67 P67 Q67 R67 S67 T67 U67 V67 W67 X67 Y67 Z67 AA67 AB67 AC67 AD67 AE67 AF67 AG67 AH67 AI67 AJ67 AK67 AL67 AM67 AN67 AP67 AQ67 AR67 AS67 AT67 AU67 AV67 AW67 AX67 AY67 AZ67 BA67 BB67 BC67 BD67 BE67 BF67 BG67 BH67 BI67 BJ67 BK67 BL67 BM67 BN67 BO67 BP67 BQ67 BR67 BS67 BT67 BU67 BV67 BW67 BX67 BY67 BZ67 CA67 CB67 CD67 CE67 CF67 CG67 CH67 CI67 CJ67 CK67 CL67 CM67 CN67 CO67 CP67 CQ67 CR67 CS67 CT67 CU67 CV67 CW67 CX67 CY67 CZ67 DA67 DB67 DC67 DD67 DE67 DF67 DG67 DH67 DI67 DJ67 B68 C68 D68 E68 F68 G68 H68 I68 J68 K68 L68 M68 N68 O68 P68 Q68 R68 S68 T68 U68 V68 W68 X68 Y68 Z68 AA68 AB68 AC68 AD68 AE68 AF68 AG68 AH68 AI68 AJ68 AK68 AL68 AM68 AN68 AP68 AQ68 AR68 AS68 AT68 AU68 AV68 AW68 AX68 AY68 AZ68 BA68 BB68 BC68 BD68 BE68 BF68 BG68 BH68 BI68 BJ68 BK68 BL68 BM68 BN68 BO68 BP68 BQ68 BR68 BS68 BT68 BU68 BV68 BW68 BX68 BY68 BZ68 CA68 CB68 CD68 CE68 CF68 CG68 CH68 CI68 CJ68 CK68 CL68 CM68 CN68 CO68 CP68 CQ68 CR68 CS68 CT68 CU68 CV68 CW68 CX68 CY68 CZ68 DA68 DB68 DC68 DD68 DE68 DF68 DG68 DH68 DI68 DJ68 B69 C69 D69 E69 F69 G69 H69 I69 J69 K69 L69 M69 N69 O69 P69 Q69 R69 S69 T69 U69 V69 W69 X69 Y69 Z69 AA69 AB69 AC69 AD69 AE69 AF69 AG69 AH69 AI69 AJ69 AK69 AL69 AM69 AN69 AP69 AQ69 AR69 AS69 AT69 AU69 AV69 AW69 AX69 AY69 AZ69 BA69 BB69 BC69 BD69 BE69 BF69 BG69 BH69 BI69 BJ69 BK69 BL69 BM69 BN69 BO69 BP69 BQ69 BR69 BS69 BT69 BU69 BV69 BW69 BX69 BY69 BZ69 CA69 CB69 CD69 CE69 CF69 CG69 CH69 CI69 CJ69 CK69 CL69 CM69 CN69 CO69 CP69 CQ69 CR69 CS69 CT69 CU69 CV69 CW69 CX69 CY69 CZ69 DA69 DB69 DC69 DD69 DE69 DF69 DG69 DH69 DI69 DJ69 B70 C70 D70 E70 F70 G70 H70 I70 J70 K70 L70 M70 N70 O70 P70 Q70 R70 S70 T70 U70 V70 W70 X70 Y70 Z70 AA70 AB70 AC70 AD70 AE70 AF70 AG70 AH70 AI70 AJ70 AK70 AL70 AM70 AN70 AP70 AQ70 AR70 AS70 AT70 AU70 AV70 AW70 AX70 AY70 AZ70 BA70 BB70 BC70 BD70 BE70 BF70 BG70 BH70 BI70 BJ70 BK70 BL70 BM70 BN70 BO70 BP70 BQ70 BR70 BS70 BT70 BU70 BV70 BW70 BX70 BY70 BZ70 CA70 CB70 CD70 CE70 CF70 CG70 CH70 CI70 CJ70 CK70 CL70 CM70 CN70 CO70 CP70 CQ70 CR70 CS70 CT70 CU70 CV70 CW70 CX70 CY70 CZ70 DA70 DB70 DC70 DD70 DE70 DF70 DG70 DH70 DI70 DJ70 B71 C71 D71 E71 F71 G71 H71 I71 J71 K71 L71 M71 N71 O71 P71 Q71 R71 S71 T71 U71 V71 W71 X71 Y71 Z71 AA71 AB71 AC71 AD71 AE71 AF71 AG71 AH71 AI71 AJ71 AK71 AL71 AM71 AN71 AP71 AQ71 AR71 AS71 AT71 AU71 AV71 AW71 AX71 AY71 AZ71 BA71 BB71 BC71 BD71 BE71 BF71 BG71 BH71 BI71 BJ71 BK71 BL71 BM71 BN71 BO71 BP71 BQ71 BR71 BS71 BT71 BU71 BV71 BW71 BX71 BY71 BZ71 CA71 CB71 CD71 CE71 CF71 CG71 CH71 CI71 CJ71 CK71 CL71 CM71 CN71 CO71 CP71 CQ71 CR71 CS71 CT71 CU71 CV71 CW71 CX71 CY71 CZ71 DA71 DB71 DC71 DD71 DE71 DF71 DG71 DH71 DI71 DJ71 B72 C72 D72 E72 F72 G72 H72 I72 J72 K72 L72 M72 N72 O72 P72 Q72 R72 S72 T72 U72 V72 W72 X72 Y72 Z72 AA72 AB72 AC72 AD72 AE72 AF72 AG72 AH72 AI72 AJ72 AK72 AL72 AM72 AN72 AP72 AQ72 AR72 AS72 AT72 AU72 AV72 AW72 AX72 AY72 AZ72 BA72 BB72 BC72 BD72 BE72 BF72 BG72 BH72 BI72 BJ72 BK72 BL72 BM72 BN72 BO72 BP72 BQ72 BR72 BS72 BT72 BU72 BV72 BW72 BX72 BY72 BZ72 CA72 CB72 CD72 CE72 CF72 CG72 CH72 CI72 CJ72 CK72 CL72 CM72 CN72 CO72 CP72 CQ72 CR72 CS72 CT72 CU72 CV72 CW72 CX72 CY72 CZ72 DA72 DB72 DC72 DD72 DE72 DF72 DG72 DH72 DI72 DJ72 B73 C73 D73 E73 F73 G73 H73 I73 J73 K73 L73 M73 N73 O73 P73 Q73 R73 S73 T73 U73 V73 W73 X73 Y73 Z73 AA73 AB73 AC73 AD73 AE73 AF73 AG73 AH73 AI73 AJ73 AK73 AL73 AM73 AN73 AP73 AQ73 AR73 AS73 AT73 AU73 AV73 AW73 AX73 AY73 AZ73 BA73 BB73 BC73 BD73 BE73 BF73 BG73 BH73 BI73 BJ73 BK73 BL73 BM73 BN73 BO73 BP73 BQ73 BR73 BS73 BT73 BU73 BV73 BW73 BX73 BY73 BZ73 CA73 CB73 CD73 CE73 CF73 CG73 CH73 CI73 CJ73 CK73 CL73 CM73 CN73 CO73 CP73 CQ73 CR73 CS73 CT73 CU73 CV73 CW73 CX73 CY73 CZ73 DA73 DB73 DC73 DD73 DE73 DF73 DG73 DH73 DI73 DJ73 B74 C74 D74 E74 F74 G74 H74 I74 J74 K74 L74 M74 N74 O74 P74 Q74 R74 S74 T74 U74 V74 W74 X74 Y74 Z74 AA74 AB74 AC74 AD74 AE74 AF74 AG74 AH74 AI74 AJ74 AK74 AL74 AM74 AN74 AP74 AQ74 AR74 AS74 AT74 AU74 AV74 AW74 AX74 AY74 AZ74 BA74 BB74 BC74 BD74 BE74 BF74 BG74 BH74 BI74 BJ74 BK74 BL74 BM74 BN74 BO74 BP74 BQ74 BR74 BS74 BT74 BU74 BV74 BW74 BX74 BY74 BZ74 CA74 CB74 CD74 CE74 CF74 CG74 CH74 CI74 CJ74 CK74 CL74 CM74 CN74 CO74 CP74 CQ74 CR74 CS74 CT74 CU74 CV74 CW74 CX74 CY74 CZ74 DA74 DB74 DC74 DD74 DE74 DF74 DG74 DH74 DI74 DJ74 B75 C75 D75 E75 F75 G75 H75 I75 J75 K75 L75 M75 N75 O75 P75 Q75 R75 S75 T75 U75 V75 W75 X75 Y75 Z75 AA75 AB75 AC75 AD75 AE75 AF75 AG75 AH75 AI75 AJ75 AK75 AL75 AM75 AN75 AP75 AQ75 AR75 AS75 AT75 AU75 AV75 AW75 AX75 AY75 AZ75 BA75 BB75 BC75 BD75 BE75 BF75 BG75 BH75 BI75 BJ75 BK75 BL75 BM75 BN75 BO75 BP75 BQ75 BR75 BS75 BT75 BU75 BV75 BW75 BX75 BY75 BZ75 CA75 CB75 CD75 CE75 CF75 CG75 CH75 CI75 CJ75 CK75 CL75 CM75 CN75 CO75 CP75 CQ75 CR75 CS75 CT75 CU75 CV75 CW75 CX75 CY75 CZ75 DA75 DB75 DC75 DD75 DE75 DF75 DG75 DH75 DI75 DJ75 B76 C76 D76 E76 F76 G76 H76 I76 J76 K76 L76 M76 N76 O76 P76 Q76 R76 S76 T76 U76 V76 W76 X76 Y76 Z76 AA76 AB76 AC76 AD76 AE76 AF76 AG76 AH76 AI76 AJ76 AK76 AL76 AM76 AN76 AP76 AQ76 AR76 AS76 AT76 AU76 AV76 AW76 AX76 AY76 AZ76 BA76 BB76 BC76 BD76 BE76 BF76 BG76 BH76 BI76 BJ76 BK76 BL76 BM76 BN76 BO76 BP76 BQ76 BR76 BS76 BT76 BU76 BV76 BW76 BX76 BY76 BZ76 CA76 CB76 CD76 CE76 CF76 CG76 CH76 CI76 CJ76 CK76 CL76 CM76 CN76 CO76 CP76 CQ76 CR76 CS76 CT76 CU76 CV76 CW76 CX76 CY76 CZ76 DA76 DB76 DC76 DD76 DE76 DF76 DG76 DH76 DI76 DJ76 B77 C77 D77 E77 F77 G77 H77 I77 J77 K77 L77 M77 N77 O77 P77 Q77 R77 S77 T77 U77 V77 W77 X77 Y77 Z77 AA77 AB77 AC77 AD77 AE77 AF77 AG77 AH77 AI77 AJ77 AK77 AL77 AM77 AN77 AP77 AQ77 AR77 AS77 AT77 AU77 AV77 AW77 AX77 AY77 AZ77 BA77 BB77 BC77 BD77 BE77 BF77 BG77 BH77 BI77 BJ77 BK77 BL77 BM77 BN77 BO77 BP77 BQ77 BR77 BS77 BT77 BU77 BV77 BW77 BX77 BY77 BZ77 CA77 CB77 CD77 CE77 CF77 CG77 CH77 CI77 CJ77 CK77 CL77 CM77 CN77 CO77 CP77 CQ77 CR77 CS77 CT77 CU77 CV77 CW77 CX77 CY77 CZ77 DA77 DB77 DC77 DD77 DE77 DF77 DG77 DH77 DI77 DJ77 B78 C78 D78 E78 F78 G78 H78 I78 J78 K78 L78 M78 N78 O78 P78 Q78 R78 S78 T78 U78 V78 W78 X78 Y78 Z78 AA78 AB78 AC78 AD78 AE78 AF78 AG78 AH78 AI78 AJ78 AK78 AL78 AM78 AN78 AP78 AQ78 AR78 AS78 AT78 AU78 AV78 AW78 AX78 AY78 AZ78 BA78 BB78 BC78 BD78 BE78 BF78 BG78 BH78 BI78 BJ78 BK78 BL78 BM78 BN78 BO78 BP78 BQ78 BR78 BS78 BT78 BU78 BV78 BW78 BX78 BY78 BZ78 CA78 CB78 CD78 CE78 CF78 CG78 CH78 CI78 CJ78 CK78 CL78 CM78 CN78 CO78 CP78 CQ78 CR78 CS78 CT78 CU78 CV78 CW78 CX78 CY78 CZ78 DA78 DB78 DC78 DD78 DE78 DF78 DG78 DH78 DI78 DJ78 B79 C79 D79 E79 F79 G79 H79 I79 J79 K79 L79 M79 N79 O79 P79 Q79 R79 S79 T79 U79 V79 W79 X79 Y79 Z79 AA79 AB79 AC79 AD79 AE79 AF79 AG79 AH79 AI79 AJ79 AK79 AL79 AM79 AN79 AP79 AQ79 AR79 AS79 AT79 AU79 AV79 AW79 AX79 AY79 AZ79 BA79 BB79 BC79 BD79 BE79 BF79 BG79 BH79 BI79 BJ79 BK79 BL79 BM79 BN79 BO79 BP79 BQ79 BR79 BS79 BT79 BU79 BV79 BW79 BX79 BY79 BZ79 CA79 CB79 CD79 CE79 CF79 CG79 CH79 CI79 CJ79 CK79 CL79 CM79 CN79 CO79 CP79 CQ79 CR79 CS79 CT79 CU79 CV79 CW79 CX79 CY79 CZ79 DA79 DB79 DC79 DD79 DE79 DF79 DG79 DH79 DI79 DJ79 B80 C80 D80 E80 F80 G80 H80 I80 J80 K80 L80 M80 N80 O80 P80 Q80 R80 S80 T80 U80 V80 W80 X80 Y80 Z80 AA80 AB80 AC80 AD80 AE80 AF80 AG80 AH80 AI80 AJ80 AK80 AL80 AM80 AN80 AP80 AQ80 AR80 AS80 AT80 AU80 AV80 AW80 AX80 AY80 AZ80 BA80 BB80 BC80 BD80 BE80 BF80 BG80 BH80 BI80 BJ80 BK80 BL80 BM80 BN80 BO80 BP80 BQ80 BR80 BS80 BT80 BU80 BV80 BW80 BX80 BY80 BZ80 CA80 CB80 CD80 CE80 CF80 CG80 CH80 CI80 CJ80 CK80 CL80 CM80 CN80 CO80 CP80 CQ80 CR80 CS80 CT80 CU80 CV80 CW80 CX80 CY80 CZ80 DA80 DB80 DC80 DD80 DE80 DF80 DG80 DH80 DI80 DJ80 B81 C81 D81 E81 F81 G81 H81 I81 J81 K81 L81 M81 N81 O81 P81 Q81 R81 S81 T81 U81 V81 W81 X81 Y81 Z81 AA81 AB81 AC81 AD81 AE81 AF81 AG81 AH81 AI81 AJ81 AK81 AL81 AM81 AN81 AP81 AQ81 AR81 AS81 AT81 AU81 AV81 AW81 AX81 AY81 AZ81 BA81 BB81 BC81 BD81 BE81 BF81 BG81 BH81 BI81 BJ81 BK81 BL81 BM81 BN81 BO81 BP81 BQ81 BR81 BS81 BT81 BU81 BV81 BW81 BX81 BY81 BZ81 CA81 CB81 CD81 CE81 CF81 CG81 CH81 CI81 CJ81 CK81 CL81 CM81 CN81 CO81 CP81 CQ81 CR81 CS81 CT81 CU81 CV81 CW81 CX81 CY81 CZ81 DA81 DB81 DC81 DD81 DE81 DF81 DG81 DH81 DI81 DJ81 B82 C82 D82 E82 F82 G82 H82 I82 J82 K82 L82 M82 N82 O82 P82 Q82 R82 S82 T82 U82 V82 W82 X82 Y82 Z82 AA82 AB82 AC82 AD82 AE82 AF82 AG82 AH82 AI82 AJ82 AK82 AL82 AM82 AN82 AP82 AQ82 AR82 AS82 AT82 AU82 AV82 AW82 AX82 AY82 AZ82 BA82 BB82 BC82 BD82 BE82 BF82 BG82 BH82 BI82 BJ82 BK82 BL82 BM82 BN82 BO82 BP82 BQ82 BR82 BS82 BT82 BU82 BV82 BW82 BX82 BY82 BZ82 CA82 CB82 CD82 CE82 CF82 CG82 CH82 CI82 CJ82 CK82 CL82 CM82 CN82 CO82 CP82 CQ82 CR82 CS82 CT82 CU82 CV82 CW82 CX82 CY82 CZ82 DA82 DB82 DC82 DD82 DE82 DF82 DG82 DH82 DI82 DJ82 B83 C83 D83 E83 F83 G83 H83 I83 J83 K83 L83 M83 N83 O83 P83 Q83 R83 S83 T83 U83 V83 W83 X83 Y83 Z83 AA83 AB83 AC83 AD83 AE83 AF83 AG83 AH83 AI83 AJ83 AK83 AL83 AM83 AN83 AP83 AQ83 AR83 AS83 AT83 AU83 AV83 AW83 AX83 AY83 AZ83 BA83 BB83 BC83 BD83 BE83 BF83 BG83 BH83 BI83 BJ83 BK83 BL83 BM83 BN83 BO83 BP83 BQ83 BR83 BS83 BT83 BU83 BV83 BW83 BX83 BY83 BZ83 CA83 CB83 CD83 CE83 CF83 CG83 CH83 CI83 CJ83 CK83 CL83 CM83 CN83 CO83 CP83 CQ83 CR83 CS83 CT83 CU83 CV83 CW83 CX83 CY83 CZ83 DA83 DB83 DC83 DD83 DE83 DF83 DG83 DH83 DI83 DJ83 B84 C84 D84 E84 F84 G84 H84 I84 J84 K84 L84 M84 N84 O84 P84 Q84 R84 S84 T84 U84 V84 W84 X84 Y84 Z84 AA84 AB84 AC84 AD84 AE84 AF84 AG84 AH84 AI84 AJ84 AK84 AL84 AM84 AN84 AP84 AQ84 AR84 AS84 AT84 AU84 AV84 AW84 AX84 AY84 AZ84 BA84 BB84 BC84 BD84 BE84 BF84 BG84 BH84 BI84 BJ84 BK84 BL84 BM84 BN84 BO84 BP84 BQ84 BR84 BS84 BT84 BU84 BV84 BW84 BX84 BY84 BZ84 CA84 CB84 CD84 CE84 CF84 CG84 CH84 CI84 CJ84 CK84 CL84 CM84 CN84 CO84 CP84 CQ84 CR84 CS84 CT84 CU84 CV84 CW84 CX84 CY84 CZ84 DA84 DB84 DC84 DD84 DE84 DF84 DG84 DH84 DI84 DJ84 B85 C85 D85 E85 F85 G85 H85 I85 J85 K85 L85 M85 N85 O85 P85 Q85 R85 S85 T85 U85 V85 W85 X85 Y85 Z85 AA85 AB85 AC85 AD85 AE85 AF85 AG85 AH85 AI85 AJ85 AK85 AL85 AM85 AN85 AP85 AQ85 AR85 AS85 AT85 AU85 AV85 AW85 AX85 AY85 AZ85 BA85 BB85 BC85 BD85 BE85 BF85 BG85 BH85 BI85 BJ85 BK85 BL85 BM85 BN85 BO85 BP85 BQ85 BR85 BS85 BT85 BU85 BV85 BW85 BX85 BY85 BZ85 CA85 CB85 CD85 CE85 CF85 CG85 CH85 CI85 CJ85 CK85 CL85 CM85 CN85 CO85 CP85 CQ85 CR85 CS85 CT85 CU85 CV85 CW85 CX85 CY85 CZ85 DA85 DB85 DC85 DD85 DE85 DF85 DG85 DH85 DI85 DJ85 B86 C86 D86 E86 F86 G86 H86 I86 J86 K86 L86 M86 N86 O86 P86 Q86 R86 S86 T86 U86 V86 W86 X86 Y86 Z86 AA86 AB86 AC86 AD86 AE86 AF86 AG86 AH86 AI86 AJ86 AK86 AL86 AM86 AN86 AP86 AQ86 AR86 AS86 AT86 AU86 AV86 AW86 AX86 AY86 AZ86 BA86 BB86 BC86 BD86 BE86 BF86 BG86 BH86 BI86 BJ86 BK86 BL86 BM86 BN86 BO86 BP86 BQ86 BR86 BS86 BT86 BU86 BV86 BW86 BX86 BY86 BZ86 CA86 CB86 CD86 CE86 CF86 CG86 CH86 CI86 CJ86 CK86 CL86 CM86 CN86 CO86 CP86 CQ86 CR86 CS86 CT86 CU86 CV86 CW86 CX86 CY86 CZ86 DA86 DB86 DC86 DD86 DE86 DF86 DG86 DH86 DI86 DJ86 B87 C87 D87 E87 F87 G87 H87 I87 J87 K87 L87 M87 N87 O87 P87 Q87 R87 S87 T87 U87 V87 W87 X87 Y87 Z87 AA87 AB87 AC87 AD87 AE87 AF87 AG87 AH87 AI87 AJ87 AK87 AL87 AM87 AN87 AO87 AP87 AQ87 AR87 AS87 AT87 AU87 AV87 AW87 AX87 AY87 AZ87 BA87 BB87 BC87 BD87 BE87 BF87 BG87 BH87 BI87 BJ87 BK87 BL87 BM87 BN87 BO87 BP87 BQ87 BR87 BS87 BT87 BU87 BV87 BW87 BX87 BY87 BZ87 CA87 CB87 CD87 CE87 CF87 CG87 CH87 CI87 CJ87 CK87 CL87 CM87 CN87 CO87 CP87 CQ87 CR87 CS87 CT87 CU87 CV87 CW87 CX87 CY87 CZ87 DA87 DB87 DC87 DD87 DE87 DF87 DG87 DH87 DI87 DJ87 B88 C88 D88 E88 F88 G88 H88 I88 J88 K88 L88 M88 N88 O88 P88 Q88 R88 S88 T88 U88 V88 W88 X88 Y88 Z88 AA88 AB88 AC88 AD88 AE88 AF88 AG88 AH88 AI88 AJ88 AK88 AL88 AM88 AN88 AO88 AP88 AQ88 AR88 AS88 AT88 AU88 AV88 AW88 AX88 AY88 AZ88 BA88 BB88 BC88 BD88 BE88 BF88 BG88 BH88 BI88 BJ88 BK88 BL88 BM88 BN88 BO88 BP88 BQ88 BR88 BS88 BT88 BU88 BV88 BW88 BX88 BY88 BZ88 CA88 CB88 CD88 CE88 CF88 CG88 CH88 CI88 CJ88 CK88 CL88 CM88 CN88 CO88 CP88 CQ88 CR88 CS88 CT88 CU88 CV88 CW88 CX88 CY88 CZ88 DA88 DB88 DC88 DD88 DE88 DF88 DG88 DH88 DI88 DJ88 B89 C89 D89 E89 F89 G89 H89 I89 J89 K89 L89 M89 N89 O89 P89 Q89 R89 S89 T89 U89 V89 W89 X89 Y89 Z89 AA89 AB89 AC89 AD89 AE89 AF89 AG89 AH89 AI89 AJ89 AK89 AL89 AM89 AN89 AO89 AP89 AQ89 AR89 AS89 AT89 AU89 AV89 AW89 AX89 AY89 AZ89 BA89 BB89 BC89 BD89 BE89 BF89 BG89 BH89 BI89 BJ89 BK89 BL89 BM89 BN89 BO89 BP89 BQ89 BR89 BS89 BT89 BU89 BV89 BW89 BX89 BY89 BZ89 CA89 CB89 CD89 CE89 CF89 CG89 CH89 CI89 CJ89 CK89 CL89 CM89 CN89 CO89 CP89 CQ89 CR89 CS89 CT89 CU89 CV89 CW89 CX89 CY89 CZ89 DA89 DB89 DC89 DD89 DE89 DF89 DG89 DH89 DI89 DJ89 B90 C90 D90 E90 F90 G90 H90 I90 J90 K90 L90 M90 N90 O90 P90 Q90 R90 S90 T90 U90 V90 W90 X90 Y90 Z90 AA90 AB90 AC90 AD90 AE90 AF90 AG90 AH90 AI90 AJ90 AK90 AL90 AM90 AN90 AO90 AP90 AQ90 AR90 AS90 AT90 AU90 AV90 AW90 AX90 AY90 AZ90 BA90 BB90 BC90 BD90 BE90 BF90 BG90 BH90 BI90 BJ90 BK90 BL90 BM90 BN90 BO90 BP90 BQ90 BR90 BS90 BT90 BU90 BV90 BW90 BX90 BY90 BZ90 CA90 CB90 CD90 CE90 CF90 CG90 CH90 CI90 CJ90 CK90 CL90 CM90 CN90 CO90 CP90 CQ90 CR90 CS90 CT90 CU90 CV90 CW90 CX90 CY90 CZ90 DA90 DB90 DC90 DD90 DE90 DF90 DG90 DH90 DI90 DJ90 B91 C91 D91 E91 F91 G91 H91 I91 J91 K91 L91 M91 N91 O91 P91 Q91 R91 S91 T91 U91 V91 W91 X91 Y91 Z91 AA91 AB91 AC91 AD91 AE91 AF91 AG91 AH91 AI91 AJ91 AK91 AL91 AM91 AN91 AO91 AP91 AQ91 AR91 AS91 AT91 AU91 AV91 AW91 AX91 AY91 AZ91 BA91 BB91 BC91 BD91 BE91 BF91 BG91 BH91 BI91 BJ91 BK91 BL91 BM91 BN91 BO91 BP91 BQ91 BR91 BS91 BT91 BU91 BV91 BW91 BX91 BY91 BZ91 CA91 CB91 CD91 CE91 CF91 CG91 CH91 CI91 CJ91 CK91 CL91 CM91 CN91 CO91 CP91 CQ91 CR91 CS91 CT91 CU91 CV91 CW91 CX91 CY91 CZ91 DA91 DB91 DC91 DD91 DE91 DF91 DG91 DH91 DI91 DJ91 B92 C92 D92 E92 F92 G92 H92 I92 J92 K92 L92 M92 N92 O92 P92 Q92 R92 S92 T92 U92 V92 W92 X92 Y92 Z92 AA92 AB92 AC92 AD92 AE92 AF92 AG92 AH92 AI92 AJ92 AK92 AL92 AM92 AN92 AO92 AP92 AQ92 AR92 AS92 AT92 AU92 AV92 AW92 AX92 AY92 AZ92 BA92 BB92 BC92 BD92 BE92 BF92 BG92 BH92 BI92 BJ92 BK92 BL92 BM92 BN92 BO92 BP92 BQ92 BR92 BS92 BT92 BU92 BV92 BW92 BX92 BY92 BZ92 CA92 CB92 CD92 CE92 CF92 CG92 CH92 CI92 CJ92 CK92 CL92 CM92 CN92 CO92 CP92 CQ92 CR92 CS92 CT92 CU92 CV92 CW92 CX92 CY92 CZ92 DA92 DB92 DC92 DD92 DE92 DF92 DG92 DH92 DI92 DJ92 B93 C93 D93 E93 F93 G93 H93 I93 J93 K93 L93 M93 N93 O93 P93 Q93 R93 S93 T93 U93 V93 W93 X93 Y93 Z93 AA93 AB93 AC93 AD93 AE93 AF93 AG93 AH93 AI93 AJ93 AK93 AL93 AM93 AN93 AO93 AP93 AQ93 AR93 AS93 AT93 AU93 AV93 AW93 AX93 AY93 AZ93 BA93 BB93 BC93 BD93 BE93 BF93 BG93 BH93 BI93 BJ93 BK93 BL93 BM93 BN93 BO93 BP93 BQ93 BR93 BS93 BT93 BU93 BV93 BW93 BX93 BY93 BZ93 CA93 CB93 CD93 CE93 CF93 CG93 CH93 CI93 CJ93 CK93 CL93 CM93 CN93 CO93 CP93 CQ93 CR93 CS93 CT93 CU93 CV93 CW93 CX93 CY93 CZ93 DA93 DB93 DC93 DD93 DE93 DF93 DG93 DH93 DI93 DJ93 B94 C94 D94 E94 F94 G94 H94 I94 J94 K94 L94 M94 N94 O94 P94 Q94 R94 S94 T94 U94 V94 W94 X94 Y94 Z94 AA94 AB94 AC94 AD94 AE94 AF94 AG94 AH94 AI94 AJ94 AK94 AL94 AM94 AN94 AO94 AP94 AQ94 AR94 AS94 AT94 AU94 AV94 AW94 AX94 AY94 AZ94 BA94 BB94 BC94 BD94 BE94 BF94 BG94 BH94 BI94 BJ94 BK94 BL94 BM94 BN94 BO94 BP94 BQ94 BR94 BS94 BT94 BU94 BV94 BW94 BX94 BY94 BZ94 CA94 CB94 CD94 CE94 CF94 CG94 CH94 CI94 CJ94 CK94 CL94 CM94 CN94 CO94 CP94 CQ94 CR94 CS94 CT94 CU94 CV94 CW94 CX94 CY94 CZ94 DA94 DB94 DC94 DD94 DE94 DF94 DG94 DH94 DI94 DJ94 B95 C95 D95 E95 F95 G95 H95 I95 J95 K95 L95 M95 N95 O95 P95 Q95 R95 S95 T95 U95 V95 W95 X95 Y95 Z95 AA95 AB95 AC95 AD95 AE95 AF95 AG95 AH95 AI95 AJ95 AK95 AL95 AM95 AN95 AP95 AQ95 AR95 AS95 AT95 AU95 AV95 AW95 AX95 AY95 AZ95 BA95 BB95 BC95 BD95 BE95 BF95 BG95 BH95 BI95 BJ95 BK95 BL95 BM95 BN95 BO95 BP95 BQ95 BR95 BS95 BT95 BU95 BV95 BW95 BX95 BY95 BZ95 CA95 CB95 CD95 CE95 CF95 CG95 CH95 CI95 CJ95 CK95 CL95 CM95 CN95 CO95 CP95 CQ95 CR95 CS95 CT95 CU95 CV95 CW95 CX95 CY95 CZ95 DA95 DB95 DC95 DD95 DE95 DF95 DG95 DH95 DI95 DJ95 B96 C96 D96 E96 F96 G96 H96 I96 J96 K96 L96 M96 N96 O96 P96 Q96 R96 S96 T96 U96 V96 W96 X96 Y96 Z96 AA96 AB96 AC96 AD96 AE96 AF96 AG96 AH96 AI96 AJ96 AK96 AL96 AM96 AN96 AP96 AQ96 AR96 AS96 AT96 AU96 AV96 AW96 AX96 AY96 AZ96 BA96 BB96 BC96 BD96 BE96 BF96 BG96 BH96 BI96 BJ96 BK96 BL96 BM96 BN96 BO96 BP96 BQ96 BR96 BS96 BT96 BU96 BV96 BW96 BX96 BY96 BZ96 CA96 CB96 CD96 CE96 CF96 CG96 CH96 CI96 CJ96 CK96 CL96 CM96 CN96 CO96 CP96 CQ96 CR96 CS96 CT96 CU96 CV96 CW96 CX96 CY96 CZ96 DA96 DB96 DC96 DD96 DE96 DF96 DG96 DH96 DI96 DJ96 B97 C97 D97 E97 F97 G97 H97 I97 J97 K97 L97 M97 N97 O97 P97 Q97 R97 S97 T97 U97 V97 W97 X97 Y97 Z97 AA97 AB97 AC97 AD97 AE97 AF97 AG97 AH97 AI97 AJ97 AK97 AL97 AM97 AN97 AP97 AQ97 AR97 AS97 AT97 AU97 AV97 AW97 AX97 AY97 AZ97 BA97 BB97 BC97 BD97 BE97 BF97 BG97 BH97 BI97 BJ97 BK97 BL97 BM97 BN97 BO97 BP97 BQ97 BR97 BS97 BT97 BU97 BV97 BW97 BX97 BY97 BZ97 CA97 CB97 CD97 CE97 CF97 CG97 CH97 CI97 CJ97 CK97 CL97 CM97 CN97 CO97 CP97 CQ97 CR97 CS97 CT97 CU97 CV97 CW97 CX97 CY97 CZ97 DA97 DB97 DC97 DD97 DE97 DF97 DG97 DH97 DI97 DJ97 B98 C98 D98 E98 F98 G98 H98 I98 J98 K98 L98 M98 N98 O98 P98 Q98 R98 S98 T98 U98 V98 W98 X98 Y98 Z98 AA98 AB98 AC98 AD98 AE98 AF98 AG98 AH98 AI98 AJ98 AK98 AL98 AM98 AN98 AP98 AQ98 AR98 AS98 AT98 AU98 AV98 AW98 AX98 AY98 AZ98 BA98 BB98 BC98 BD98 BE98 BF98 BG98 BH98 BI98 BJ98 BK98 BL98 BM98 BN98 BO98 BP98 BQ98 BR98 BS98 BT98 BU98 BV98 BW98 BX98 BY98 BZ98 CA98 CB98 CD98 CE98 CF98 CG98 CH98 CI98 CJ98 CK98 CL98 CM98 CN98 CO98 CP98 CQ98 CR98 CS98 CT98 CU98 CV98 CW98 CX98 CY98 CZ98 DA98 DB98 DC98 DD98 DE98 DF98 DG98 DH98 DI98 DJ98 B99 C99 D99 E99 F99 G99 H99 I99 J99 K99 L99 M99 N99 O99 P99 Q99 R99 S99 T99 U99 V99 W99 X99 Y99 Z99 AA99 AB99 AC99 AD99 AE99 AF99 AG99 AH99 AI99 AJ99 AK99 AL99 AM99 AN99 AP99 AQ99 AR99 AS99 AT99 AU99 AV99 AW99 AX99 AY99 AZ99 BA99 BB99 BC99 BD99 BE99 BF99 BG99 BH99 BI99 BJ99 BK99 BL99 BM99 BN99 BO99 BP99 BQ99 BR99 BS99 BT99 BU99 BV99 BW99 BX99 BY99 BZ99 CA99 CB99 CD99 CE99 CF99 CG99 CH99 CI99 CJ99 CK99 CL99 CM99 CN99 CO99 CP99 CQ99 CR99 CS99 CT99 CU99 CV99 CW99 CX99 CY99 CZ99 DA99 DB99 DC99 DD99 DE99 DF99 DG99 DH99 DI99 DJ99 B100 C100 D100 E100 F100 G100 H100 I100 J100 K100 L100 M100 N100 O100 P100 Q100 R100 S100 T100 U100 V100 W100 X100 Y100 Z100 AA100 AB100 AC100 AD100 AE100 AF100 AG100 AH100 AI100 AJ100 AK100 AL100 AM100 AN100 AO100 AP100 AQ100 AR100 AS100 AT100 AU100 AV100 AW100 AX100 AY100 AZ100 BA100 BB100 BC100 BD100 BE100 BF100 BG100 BH100 BI100 BJ100 BK100 BL100 BM100 BN100 BO100 BP100 BQ100 BR100 BS100 BT100 BU100 BV100 BW100 BX100 BY100 BZ100 CA100 CB100 CD100 CE100 CF100 CG100 CH100 CI100 CJ100 CK100 CL100 CM100 CN100 CO100 CP100 CQ100 CR100 CS100 CT100 CU100 CV100 CW100 CX100 CY100 CZ100 DA100 DB100 DC100 DD100 DE100 DF100 DG100 DH100 DI100 DJ100 B101 C101 D101 E101 F101 G101 H101 I101 J101 K101 L101 M101 N101 O101 P101 Q101 R101 S101 T101 U101 V101 W101 X101 Y101 Z101 AA101 AB101 AC101 AD101 AE101 AF101 AG101 AH101 AI101 AJ101 AK101 AL101 AM101 AN101 AO101 AP101 AQ101 AR101 AS101 AT101 AU101 AV101 AW101 AX101 AY101 AZ101 BA101 BB101 BC101 BD101 BE101 BF101 BG101 BH101 BI101 BJ101 BK101 BL101 BM101 BN101 BO101 BP101 BQ101 BR101 BS101 BT101 BU101 BV101 BW101 BX101 BY101 BZ101 CA101 CB101 CD101 CE101 CF101 CG101 CH101 CI101 CJ101 CK101 CL101 CM101 CN101 CO101 CP101 CQ101 CR101 CS101 CT101 CU101 CV101 CW101 CX101 CY101 CZ101 DA101 DB101 DC101 DD101 DE101 DF101 DG101 DH101 DI101 DJ101 B102 C102 D102 E102 F102 G102 H102 I102 J102 K102 L102 M102 N102 O102 P102 Q102 R102 S102 T102 U102 V102 W102 X102 Y102 Z102 AA102 AB102 AC102 AD102 AE102 AF102 AG102 AH102 AI102 AJ102 AK102 AL102 AM102 AN102 AO102 AP102 AQ102 AR102 AS102 AT102 AU102 AV102 AW102 AX102 AY102 AZ102 BA102 BB102 BC102 BD102 BE102 BF102 BG102 BH102 BI102 BJ102 BK102 BL102 BM102 BN102 BO102 BP102 BQ102 BR102 BS102 BT102 BU102 BV102 BW102 BX102 BY102 BZ102 CA102 CB102 CD102 CE102 CF102 CG102 CH102 CI102 CJ102 CK102 CL102 CM102 CN102 CO102 CP102 CQ102 CR102 CS102 CT102 CU102 CV102 CW102 CX102 CY102 CZ102 DA102 DB102 DC102 DD102 DE102 DF102 DG102 DH102 DI102 DJ102 B103 C103 D103 E103 F103 G103 H103 I103 J103 K103 L103 M103 N103 O103 P103 Q103 R103 S103 T103 U103 V103 W103 X103 Y103 Z103 AA103 AB103 AC103 AD103 AE103 AF103 AG103 AH103 AI103 AJ103 AK103 AL103 AM103 AN103 AO103 AP103 AQ103 AR103 AS103 AT103 AU103 AV103 AW103 AX103 AY103 AZ103 BA103 BB103 BC103 BD103 BE103 BF103 BG103 BH103 BI103 BJ103 BK103 BL103 BM103 BN103 BO103 BP103 BQ103 BR103 BS103 BT103 BU103 BV103 BW103 BX103 BY103 BZ103 CA103 CB103 CD103 CE103 CF103 CG103 CH103 CI103 CJ103 CK103 CL103 CM103 CN103 CO103 CP103 CQ103 CR103 CS103 CT103 CU103 CV103 CW103 CX103 CY103 CZ103 DA103 DB103 DC103 DD103 DE103 DF103 DG103 DH103 DI103 DJ103 B104 C104 D104 E104 F104 G104 H104 I104 J104 K104 L104 M104 N104 O104 P104 Q104 R104 S104 T104 U104 V104 W104 X104 Y104 Z104 AA104 AB104 AC104 AD104 AE104 AF104 AG104 AH104 AI104 AJ104 AK104 AL104 AM104 AN104 AO104 AP104 AQ104 AR104 AS104 AT104 AU104 AV104 AW104 AX104 AY104 AZ104 BA104 BB104 BC104 BD104 BE104 BF104 BG104 BH104 BI104 BJ104 BK104 BL104 BM104 BN104 BO104 BP104 BQ104 BR104 BS104 BT104 BU104 BV104 BW104 BX104 BY104 BZ104 CA104 CB104 CD104 CE104 CF104 CG104 CH104 CI104 CJ104 CK104 CL104 CM104 CN104 CO104 CP104 CQ104 CR104 CS104 CT104 CU104 CV104 CW104 CX104 CY104 CZ104 DA104 DB104 DC104 DD104 DE104 DF104 DG104 DH104 DI104 DJ104 B105 C105 D105 E105 F105 G105 H105 I105 J105 K105 L105 M105 N105 O105 P105 Q105 R105 S105 T105 U105 V105 W105 X105 Y105 Z105 AA105 AB105 AC105 AD105 AE105 AF105 AG105 AH105 AI105 AJ105 AK105 AL105 AM105 AN105 AO105 AP105 AQ105 AR105 AS105 AT105 AU105 AV105 AW105 AX105 AY105 AZ105 BA105 BB105 BC105 BD105 BE105 BF105 BG105 BH105 BI105 BJ105 BK105 BL105 BM105 BN105 BO105 BP105 BQ105 BR105 BS105 BT105 BU105 BV105 BW105 BX105 BY105 BZ105 CA105 CB105 CD105 CE105 CF105 CG105 CH105 CI105 CJ105 CK105 CL105 CM105 CN105 CO105 CP105 CQ105 CR105 CS105 CT105 CU105 CV105 CW105 CX105 CY105 CZ105 DA105 DB105 DC105 DD105 DE105 DF105 DG105 DH105 DI105 DJ105 B106 C106 D106 E106 F106 G106 H106 I106 J106 K106 L106 M106 N106 O106 P106 Q106 R106 S106 T106 U106 V106 W106 X106 Y106 Z106 AA106 AB106 AC106 AD106 AE106 AF106 AG106 AH106 AI106 AJ106 AK106 AL106 AM106 AN106 AO106 AP106 AQ106 AR106 AS106 AT106 AU106 AV106 AW106 AX106 AY106 AZ106 BA106 BB106 BC106 BD106 BE106 BF106 BG106 BH106 BI106 BJ106 BK106 BL106 BM106 BN106 BO106 BP106 BQ106 BR106 BS106 BT106 BU106 BV106 BW106 BX106 BY106 BZ106 CA106 CB106 CD106 CE106 CF106 CG106 CH106 CI106 CJ106 CK106 CL106 CM106 CN106 CO106 CP106 CQ106 CR106 CS106 CT106 CU106 CV106 CW106 CX106 CY106 CZ106 DA106 DB106 DC106 DD106 DE106 DF106 DG106 DH106 DI106 DJ106 B107 C107 D107 E107 F107 G107 H107 I107 J107 K107 L107 M107 N107 O107 P107 Q107 R107 S107 T107 U107 V107 W107 X107 Y107 Z107 AA107 AB107 AC107 AD107 AE107 AF107 AG107 AH107 AI107 AJ107 AK107 AL107 AM107 AN107 AO107 AP107 AQ107 AR107 AS107 AT107 AU107 AV107 AW107 AX107 AY107 AZ107 BA107 BB107 BC107 BD107 BE107 BF107 BG107 BH107 BI107 BJ107 BK107 BL107 BM107 BN107 BO107 BP107 BQ107 BR107 BS107 BT107 BU107 BV107 BW107 BX107 BY107 BZ107 CA107 CB107 CD107 CE107 CF107 CG107 CH107 CI107 CJ107 CK107 CL107 CM107 CN107 CO107 CP107 CQ107 CR107 CS107 CT107 CU107 CV107 CW107 CX107 CY107 CZ107 DA107 DB107 DC107 DD107 DE107 DF107 DG107 DH107 DI107 DJ107 B108 C108 D108 E108 F108 G108 H108 I108 J108 K108 L108 M108 N108 O108 P108 Q108 R108 S108 T108 U108 V108 W108 X108 Y108 Z108 AA108 AB108 AC108 AD108 AE108 AF108 AG108 AH108 AI108 AJ108 AK108 AL108 AM108 AN108 AO108 AP108 AQ108 AR108 AS108 AT108 AU108 AV108 AW108 AX108 AY108 AZ108 BA108 BB108 BC108 BD108 BE108 BF108 BG108 BH108 BI108 BJ108 BK108 BL108 BM108 BN108 BO108 BP108 BQ108 BR108 BS108 BT108 BU108 BV108 BW108 BX108 BY108 BZ108 CA108 CB108 CD108 CE108 CF108 CG108 CH108 CI108 CJ108 CK108 CL108 CM108 CN108 CO108 CP108 CQ108 CR108 CS108 CT108 CU108 CV108 CW108 CX108 CY108 CZ108 DA108 DB108 DC108 DD108 DE108 DF108 DG108 DH108 DI108 DJ108 B109 C109 D109 E109 F109 G109 H109 I109 J109 K109 L109 M109 N109 O109 P109 Q109 R109 S109 T109 U109 V109 W109 X109 Y109 Z109 AA109 AB109 AC109 AD109 AE109 AF109 AG109 AH109 AI109 AJ109 AK109 AL109 AM109 AN109 AO109 AP109 AQ109 AR109 AS109 AT109 AU109 AV109 AW109 AX109 AY109 AZ109 BA109 BB109 BC109 BD109 BE109 BF109 BG109 BH109 BI109 BJ109 BK109 BL109 BM109 BN109 BO109 BP109 BQ109 BR109 BS109 BT109 BU109 BV109 BW109 BX109 BY109 BZ109 CA109 CB109 CD109 CE109 CF109 CG109 CH109 CI109 CJ109 CK109 CL109 CM109 CN109 CO109 CP109 CQ109 CR109 CS109 CT109 CU109 CV109 CW109 CX109 CY109 CZ109 DA109 DB109 DC109 DD109 DE109 DF109 DG109 DH109 DI109 DJ109 B110 C110 D110 E110 F110 G110 H110 I110 J110 K110 L110 M110 N110 O110 P110 Q110 R110 S110 T110 U110 V110 W110 X110 Y110 Z110 AA110 AB110 AC110 AD110 AE110 AF110 AG110 AH110 AI110 AJ110 AK110 AL110 AM110 AN110 AO110 AP110 AQ110 AR110 AS110 AT110 AU110 AV110 AW110 AX110 AY110 AZ110 BA110 BB110 BC110 BD110 BE110 BF110 BG110 BH110 BI110 BJ110 BK110 BL110 BM110 BN110 BO110 BP110 BQ110 BR110 BS110 BT110 BU110 BV110 BW110 BX110 BY110 BZ110 CA110 CB110 CD110 CE110 CF110 CG110 CH110 CI110 CJ110 CK110 CL110 CM110 CN110 CO110 CP110 CQ110 CR110 CS110 CT110 CU110 CV110 CW110 CX110 CY110 CZ110 DA110 DB110 DC110 DD110 DE110 DF110 DG110 DH110 DI110 DJ110 B111 C111 D111 E111 F111 G111 H111 I111 J111 K111 L111 M111 N111 O111 P111 Q111 R111 S111 T111 U111 V111 W111 X111 Y111 Z111 AA111 AB111 AC111 AD111 AE111 AF111 AG111 AH111 AI111 AJ111 AK111 AL111 AM111 AN111 AO111 AP111 AQ111 AR111 AS111 AT111 AU111 AV111 AW111 AX111 AY111 AZ111 BA111 BB111 BC111 BD111 BE111 BF111 BG111 BH111 BI111 BJ111 BK111 BL111 BM111 BN111 BO111 BP111 BQ111 BR111 BS111 BT111 BU111 BV111 BW111 BX111 BY111 BZ111 CA111 CB111 CD111 CE111 CF111 CG111 CH111 CI111 CJ111 CK111 CL111 CM111 CN111 CO111 CP111 CQ111 CR111 CS111 CT111 CU111 CV111 CW111 CX111 CY111 CZ111 DA111 DB111 DC111 DD111 DE111 DF111 DG111 DH111 DI111 DJ111 B112 C112 D112 E112 F112 G112 H112 I112 J112 K112 L112 M112 N112 O112 P112 Q112 R112 S112 T112 U112 V112 W112 X112 Y112 Z112 AA112 AB112 AC112 AD112 AE112 AF112 AG112 AH112 AI112 AJ112 AK112 AL112 AM112 AN112 AO112 AP112 AQ112 AR112 AS112 AT112 AU112 AV112 AW112 AX112 AY112 AZ112 BA112 BB112 BC112 BD112 BE112 BF112 BG112 BH112 BI112 BJ112 BK112 BL112 BM112 BN112 BO112 BP112 BQ112 BR112 BS112 BT112 BU112 BV112 BW112 BX112 BY112 BZ112 CA112 CB112 CD112 CE112 CF112 CG112 CH112 CI112 CJ112 CK112 CL112 CM112 CN112 CO112 CP112 CQ112 CR112 CS112 CT112 CU112 CV112 CW112 CX112 CY112 CZ112 DA112 DB112 DC112 DD112 DE112 DF112 DG112 DH112 DI112 DJ112 B113 C113 D113 E113 F113 G113 H113 I113 J113 K113 L113 M113 N113 O113 P113 Q113 R113 S113 T113 U113 V113 W113 X113 Y113 Z113 AA113 AB113 AC113 AD113 AE113 AF113 AG113 AH113 AI113 AJ113 AK113 AL113 AM113 AN113 AO113 AP113 AQ113 AR113 AS113 AT113 AU113 AV113 AW113 AX113 AY113 AZ113 BA113 BB113 BC113 BD113 BE113 BF113 BG113 BH113 BI113 BJ113 BK113 BL113 BM113 BN113 BO113 BP113 BQ113 BR113 BS113 BT113 BU113 BV113 BW113 BX113 BY113 BZ113 CA113 CB113 CD113 CE113 CF113 CG113 CH113 CI113 CJ113 CK113 CL113 CM113 CN113 CO113 CP113 CQ113 CR113 CS113 CT113 CU113 CV113 CW113 CX113 CY113 CZ113 DA113 DB113 DC113 DD113 DE113 DF113 DG113 DH113 DI113 DJ113 B114 C114 D114 E114 F114 G114 H114 I114 J114 K114 L114 M114 N114 O114 P114 Q114 R114 S114 T114 U114 V114 W114 X114 Y114 Z114 AA114 AB114 AC114 AD114 AE114 AF114 AG114 AH114 AI114 AJ114 AK114 AL114 AM114 AN114 AO114 AP114 AQ114 AR114 AS114 AT114 AU114 AV114 AW114 AX114 AY114 AZ114 BA114 BB114 BC114 BD114 BE114 BF114 BG114 BH114 BI114 BJ114 BK114 BL114 BM114 BN114 BO114 BP114 BQ114 BR114 BS114 BT114 BU114 BV114 BW114 BX114 BY114 BZ114 CA114 CB114 CD114 CE114 CF114 CG114 CH114 CI114 CJ114 CK114 CL114 CM114 CN114 CO114 CP114 CQ114 CR114 CS114 CT114 CU114 CV114 CW114 CX114 CY114 CZ114 DA114 DB114 DC114 DD114 DE114 DF114 DG114 DH114 DI114 DJ114 B115 C115 D115 E115 F115 G115 H115 I115 J115 K115 L115 M115 N115 O115 P115 Q115 R115 S115 T115 U115 V115 W115 X115 Y115 Z115 AA115 AB115 AC115 AD115 AE115 AF115 AG115 AH115 AI115 AJ115 AK115 AL115 AM115 AN115 AO115 AP115 AQ115 AR115 AS115 AT115 AU115 AV115 AW115 AX115 AY115 AZ115 BA115 BB115 BC115 BD115 BE115 BF115 BG115 BH115 BI115 BJ115 BK115 BL115 BM115 BN115 BO115 BP115 BQ115 BR115 BS115 BT115 BU115 BV115 BW115 BX115 BY115 BZ115 CA115 CB115 CD115 CE115 CF115 CG115 CH115 CI115 CJ115 CK115 CL115 CM115 CN115 CO115 CP115 CQ115 CR115 CS115 CT115 CU115 CV115 CW115 CX115 CY115 CZ115 DA115 DB115 DC115 DD115 DE115 DF115 DG115 DH115 DI115 DJ115 DK115 DL115 DM115 DN115 DO115 B116 C116 D116 E116 F116 G116 H116 I116 J116 K116 L116 M116 N116 O116 P116 Q116 R116 S116 T116 U116 V116 W116 X116 Y116 Z116 AA116 AB116 AC116 AD116 AE116 AF116 AG116 AH116 AI116 AJ116 AK116 AL116 AM116 AN116 AO116 AP116 AQ116 AR116 AS116 AT116 AU116 AV116 AW116 AX116 AY116 AZ116 BA116 BB116 BC116 BD116 BE116 BF116 BG116 BH116 BI116 BJ116 BK116 BL116 BM116 BN116 BO116 BP116 BQ116 BR116 BS116 BT116 BU116 BV116 BW116 BX116 BY116 BZ116 CA116 CB116 CD116 CE116 CF116 CG116 CH116 CI116 CJ116 CK116 CL116 CM116 CN116 CO116 CP116 CQ116 CR116 CS116 CT116 CU116 CV116 CW116 CX116 CY116 CZ116 DA116 DB116 DC116 DD116 DE116 DF116 DG116 DH116 DI116 DJ116 DK116 DL116 DM116 DN116 DO116 B117 C117 D117 E117 F117 G117 H117 I117 J117 K117 L117 M117 N117 O117 P117 Q117 R117 S117 T117 U117 V117 W117 X117 Y117 Z117 AA117 AB117 AC117 AD117 AE117 AF117 AG117 AH117 AI117 AJ117 AK117 AL117 AM117 AN117 AO117 AP117 AQ117 AR117 AS117 AT117 AU117 AV117 AW117 AX117 AY117 AZ117 BA117 BB117 BC117 BD117 BE117 BF117 BG117 BH117 BI117 BJ117 BK117 BL117 BM117 BN117 BO117 BP117 BQ117 BR117 BS117 BT117 BU117 BV117 BW117 BX117 BY117 BZ117 CA117 CB117 CD117 CE117 CF117 CG117 CH117 CI117 CJ117 CK117 CL117 CM117 CN117 CO117 CP117 CQ117 CR117 CS117 CT117 CU117 CV117 CW117 CX117 CY117 CZ117 DA117 DB117 DC117 DD117 DE117 DF117 DG117 DH117 DI117 DJ117 DK117 DL117 DM117 DN117 DO117 B118 C118 D118 E118 F118 G118 H118 I118 J118 K118 L118 M118 N118 O118 P118 Q118 R118 S118 T118 U118 V118 W118 X118 Y118 Z118 AA118 AB118 AC118 AD118 AE118 AF118 AG118 AH118 AI118 AJ118 AK118 AL118 AM118 AN118 AO118 AP118 AQ118 AR118 AS118 AT118 AU118 AV118 AW118 AX118 AY118 AZ118 BA118 BB118 BC118 BD118 BE118 BF118 BG118 BH118 BI118 BJ118 BK118 BL118 BM118 BN118 BO118 BP118 BQ118 BR118 BS118 BT118 BU118 BV118 BW118 BX118 BY118 BZ118 CA118 CB118 CD118 CE118 CF118 CG118 CH118 CI118 CJ118 CK118 CL118 CM118 CN118 CO118 CP118 CQ118 CR118 CS118 CT118 CU118 CV118 CW118 CX118 CY118 CZ118 DA118 DB118 DC118 DD118 DE118 DF118 DG118 DH118 DI118 DJ118 DK118 DL118 DM118 DN118 DO118 B119 C119 D119 E119 F119 G119 H119 I119 J119 K119 L119 M119 N119 O119 P119 Q119 R119 S119 T119 U119 V119 W119 X119 Y119 Z119 AA119 AB119 AC119 AD119 AE119 AF119 AG119 AH119 AI119 AJ119 AK119 AL119 AM119 AN119 AO119 AP119 AQ119 AR119 AS119 AT119 AU119 AV119 AW119 AX119 AY119 AZ119 BA119 BB119 BC119 BD119 BE119 BF119 BG119 BH119 BI119 BJ119 BK119 BL119 BM119 BN119 BO119 BP119 BQ119 BR119 BS119 BT119 BU119 BV119 BW119 BX119 BY119 BZ119 CA119 CB119 CD119 CE119 CF119 CG119 CH119 CI119 CJ119 CK119 CL119 CM119 CN119 CO119 CP119 CQ119 CR119 CS119 CT119 CU119 CV119 CW119 CX119 CY119 CZ119 DA119 DB119 DC119 DD119 DE119 DF119 DG119 DH119 DI119 DJ119 DK119 DL119 DM119 DN119 DO119 B120 C120 D120 E120 F120 G120 H120 I120 J120 K120 L120 M120 N120 O120 P120 Q120 R120 S120 T120 U120 V120 W120 X120 Y120 Z120 AA120 AB120 AC120 AD120 AE120 AF120 AG120 AH120 AI120 AJ120 AK120 AL120 AM120 AN120 AO120 AP120 AQ120 AR120 AS120 AT120 AU120 AV120 AW120 AX120 AY120 AZ120 BA120 BB120 BC120 BD120 BE120 BF120 BG120 BH120 BI120 BJ120 BK120 BL120 BM120 BN120 BO120 BP120 BQ120 BR120 BS120 BT120 BU120 BV120 BW120 BX120 BY120 BZ120 CA120 CB120 CD120 CE120 CF120 CG120 CH120 CI120 CJ120 CK120 CL120 CM120 CN120 CO120 CP120 CQ120 CR120 CS120 CT120 CU120 CV120 CW120 CX120 CY120 CZ120 DA120 DB120 DC120 DD120 DE120 DF120 DG120 DH120 DI120 DJ120 DK120 DL120 DM120 DN120 DO120 B121 C121 D121 E121 F121 G121 H121 I121 J121 K121 L121 M121 N121 O121 P121 Q121 R121 S121 T121 U121 V121 W121 X121 Y121 Z121 AA121 AB121 AC121 AD121 AE121 AF121 AG121 AH121 AI121 AJ121 AK121 AL121 AM121 AN121 AO121 AP121 AQ121 AR121 AS121 AT121 AU121 AV121 AW121 AX121 AY121 AZ121 BA121 BB121 BC121 BD121 BE121 BF121 BG121 BH121 BI121 BJ121 BK121 BL121 BM121 BN121 BO121 BP121 BQ121 BR121 BS121 BT121 BU121 BV121 BW121 BX121 BY121 BZ121 CA121 CB121 CD121 CE121 CF121 CG121 CH121 CI121 CJ121 CK121 CL121 CM121 CN121 CO121 CP121 CQ121 CR121 CS121 CT121 CU121 CV121 CW121 CX121 CY121 CZ121 DA121 DB121 DC121 DD121 DE121 DF121 DG121 DH121 DI121 DJ121 DK121 DL121 DM121 DN121 DO121 B122 C122 D122 E122 F122 G122 H122 I122 J122 K122 L122 M122 N122 O122 P122 Q122 R122 S122 T122 U122 V122 W122 X122 Y122 Z122 AA122 AB122 AC122 AD122 AE122 AF122 AG122 AH122 AI122 AJ122 AK122 AL122 AM122 AN122 AO122 AP122 AQ122 AR122 AS122 AT122 AU122 AV122 AW122 AX122 AY122 AZ122 BA122 BB122 BC122 BD122 BE122 BF122 BG122 BH122 BI122 BJ122 BK122 BL122 BM122 BN122 BO122 BP122 BQ122 BR122 BS122 BT122 BU122 BV122 BW122 BX122 BY122 BZ122 CA122 CB122 CD122 CE122 CF122 CG122 CH122 CI122 CJ122 CK122 CL122 CM122 CN122 CO122 CP122 CQ122 CR122 CS122 CT122 CU122 CV122 CW122 CX122 CY122 CZ122 DA122 DB122 DC122 DD122 DE122 DF122 DG122 DH122 DI122 DJ122 DK122 DL122 DM122 DN122 DO122 B123 C123 D123 E123 F123 G123 H123 I123 J123 K123 L123 M123 N123 O123 P123 Q123 R123 S123 T123 U123 V123 W123 X123 Y123 Z123 AA123 AB123 AC123 AD123 AE123 AF123 AG123 AH123 AI123 AJ123 AK123 AL123 AM123 AN123 AO123 AP123 AQ123 AR123 AS123 AT123 AU123 AV123 AW123 AX123 AY123 AZ123 BA123 BB123 BC123 BD123 BE123 BF123 BG123 BH123 BI123 BJ123 BK123 BL123 BM123 BN123 BO123 BP123 BQ123 BR123 BS123 BT123 BU123 BV123 BW123 BX123 BY123 BZ123 CA123 CB123 CD123 CE123 CF123 CG123 CH123 CI123 CJ123 CK123 CL123 CM123 CN123 CO123 CP123 CQ123 CR123 CS123 CT123 CU123 CV123 CW123 CX123 CY123 CZ123 DA123 DB123 DC123 DD123 DE123 DF123 DG123 DH123 DI123 DJ123 DK123 DL123 DM123 DN123 DO123 B124 C124 D124 E124 F124 G124 H124 I124 J124 K124 L124 M124 N124 O124 P124 Q124 R124 S124 T124 U124 V124 W124 X124 Y124 Z124 AA124 AB124 AC124 AD124 AE124 AF124 AG124 AH124 AI124 AJ124 AK124 AL124 AM124 AN124 AO124 AP124 AQ124 AR124 AS124 AT124 AU124 AV124 AW124 AX124 AY124 AZ124 BA124 BB124 BC124 BD124 BE124 BF124 BG124 BH124 BI124 BJ124 BK124 BL124 BM124 BN124 BO124 BP124 BQ124 BR124 BS124 BT124 BU124 BV124 BW124 BX124 BY124 BZ124 CA124 CB124 CD124 CE124 CF124 CG124 CH124 CI124 CJ124 CK124 CL124 CM124 CN124 CO124 CP124 CQ124 CR124 CS124 CT124 CU124 CV124 CW124 CX124 CY124 CZ124 DA124 DB124 DC124 DD124 DE124 DF124 DG124 DH124 DI124 DJ124 DK124 DL124 DM124 DN124 DO124 B125 C125 D125 E125 F125 G125 H125 I125 J125 K125 L125 M125 N125 O125 P125 Q125 R125 S125 T125 U125 V125 W125 X125 Y125 Z125 AA125 AB125 AC125 AD125 AE125 AF125 AG125 AH125 AI125 AJ125 AK125 AL125 AM125 AN125 AO125 AP125 AQ125 AR125 AS125 AT125 AU125 AV125 AW125 AX125 AY125 AZ125 BA125 BB125 BC125 BD125 BE125 BF125 BG125 BH125 BI125 BJ125 BK125 BL125 BM125 BN125 BO125 BP125 BQ125 BR125 BS125 BT125 BU125 BV125 BW125 BX125 BY125 BZ125 CA125 CB125 CD125 CE125 CF125 CG125 CH125 CI125 CJ125 CK125 CL125 CM125 CN125 CO125 CP125 CQ125 CR125 CS125 CT125 CU125 CV125 CW125 CX125 CY125 CZ125 DA125 DB125 DC125 DD125 DE125 DF125 DG125 DH125 DI125 DJ125 DK125 DL125 DM125 DN125 DO125 B126 C126 D126 E126 F126 G126 H126 I126 J126 K126 L126 M126 N126 O126 P126 Q126 R126 S126 T126 U126 V126 W126 X126 Y126 Z126 AA126 AB126 AC126 AD126 AE126 AF126 AG126 AH126 AI126 AJ126 AK126 AL126 AM126 AN126 AO126 AP126 AQ126 AR126 AS126 AT126 AU126 AV126 AW126 AX126 AY126 AZ126 BA126 BB126 BC126 BD126 BE126 BF126 BG126 BH126 BI126 BJ126 BK126 BL126 BM126 BN126 BO126 BP126 BQ126 BR126 BS126 BT126 BU126 BV126 BW126 BX126 BY126 BZ126 CA126 CB126 CD126 CE126 CF126 CG126 CH126 CI126 CJ126 CK126 CL126 CM126 CN126 CO126 CP126 CQ126 CR126 CS126 CT126 CU126 CV126 CW126 CX126 CY126 CZ126 DA126 DB126 DC126 DD126 DE126 DF126 DG126 DH126 DI126 DJ126 DK126 DL126 DM126 DN126 DO126 B127 C127 D127 E127 F127 G127 H127 I127 J127 K127 L127 M127 N127 O127 P127 Q127 R127 S127 T127 U127 V127 W127 X127 Y127 Z127 AA127 AB127 AC127 AD127 AE127 AF127 AG127 AH127 AI127 AJ127 AK127 AL127 AM127 AN127 AP127 AQ127 AR127 AS127 AT127 AU127 AV127 AW127 AX127 AY127 AZ127 BA127 BB127 BC127 BD127 BE127 BF127 BG127 BH127 BI127 BJ127 BK127 BL127 BM127 BN127 BO127 BP127 BQ127 BR127 BS127 BT127 BU127 BV127 BW127 BX127 BY127 BZ127 CA127 CB127 CD127 CE127 CF127 CG127 CH127 CI127 CJ127 CK127 CL127 CM127 CN127 CO127 CP127 CQ127 CR127 CS127 CT127 CU127 CV127 CW127 CX127 CY127 CZ127 DA127 DB127 DC127 DD127 DE127 DF127 DG127 DH127 DI127 DJ127 DK127 DL127 DM127 DN127 DO127 B128 C128 D128 E128 F128 G128 H128 I128 J128 K128 L128 M128 N128 O128 P128 Q128 R128 S128 T128 U128 V128 W128 X128 Y128 Z128 AA128 AB128 AC128 AD128 AE128 AF128 AG128 AH128 AI128 AJ128 AK128 AL128 AM128 AN128 AP128 AQ128 AR128 AS128 AT128 AU128 AV128 AW128 AX128 AY128 AZ128 BA128 BB128 BC128 BD128 BE128 BF128 BG128 BH128 BI128 BJ128 BK128 BL128 BM128 BN128 BO128 BP128 BQ128 BR128 BS128 BT128 BU128 BV128 BW128 BX128 BY128 BZ128 CA128 CB128 CD128 CE128 CF128 CG128 CH128 CI128 CJ128 CK128 CL128 CM128 CN128 CO128 CP128 CQ128 CR128 CS128 CT128 CU128 CV128 CW128 CX128 CY128 CZ128 DA128 DB128 DC128 DD128 DE128 DF128 DG128 DH128 DI128 DJ128 DK128 DL128 DM128 DN128 DO128 B129 C129 D129 E129 F129 G129 H129 I129 J129 K129 L129 M129 N129 O129 P129 Q129 R129 S129 T129 U129 V129 W129 X129 Y129 Z129 AA129 AB129 AC129 AD129 AE129 AF129 AG129 AH129 AI129 AJ129 AK129 AL129 AM129 AN129 AP129 AQ129 AR129 AS129 AT129 AU129 AV129 AW129 AX129 AY129 AZ129 BA129 BB129 BC129 BD129 BE129 BF129 BG129 BH129 BI129 BJ129 BK129 BL129 BM129 BN129 BO129 BP129 BQ129 BR129 BS129 BT129 BU129 BV129 BW129 BX129 BY129 BZ129 CA129 CB129 CD129 CE129 CF129 CG129 CH129 CI129 CJ129 CK129 CL129 CM129 CN129 CO129 CP129 CQ129 CR129 CS129 CT129 CU129 CV129 CW129 CX129 CY129 CZ129 DA129 DB129 DC129 DD129 DE129 DF129 DG129 DH129 DI129 DJ129 DK129 DL129 DM129 DN129 DO129 B130 C130 D130 E130 F130 G130 H130 I130 J130 K130 L130 M130 N130 O130 P130 Q130 R130 S130 T130 U130 V130 W130 X130 Y130 Z130 AA130 AB130 AC130 AD130 AE130 AF130 AG130 AH130 AI130 AJ130 AK130 AL130 AM130 AN130 AP130 AQ130 AR130 AS130 AT130 AU130 AV130 AW130 AX130 AY130 AZ130 BA130 BB130 BC130 BD130 BE130 BF130 BG130 BH130 BI130 BJ130 BK130 BL130 BM130 BN130 BO130 BP130 BQ130 BR130 BS130 BT130 BU130 BV130 BW130 BX130 BY130 BZ130 CA130 CB130 CD130 CE130 CF130 CG130 CH130 CI130 CJ130 CK130 CL130 CM130 CN130 CO130 CP130 CQ130 CR130 CS130 CT130 CU130 CV130 CW130 CX130 CY130 CZ130 DA130 DB130 DC130 DD130 DE130 DF130 DG130 DH130 DI130 DJ130 DK130 DL130 DM130 DN130 DO130 B131 C131 D131 E131 F131 G131 H131 I131 J131 K131 L131 M131 N131 O131 P131 Q131 R131 S131 T131 U131 V131 W131 X131 Y131 Z131 AA131 AB131 AC131 AD131 AE131 AF131 AG131 AH131 AI131 AJ131 AK131 AL131 AM131 AN131 AP131 AQ131 AR131 AS131 AT131 AU131 AV131 AW131 AX131 AY131 AZ131 BA131 BB131 BC131 BD131 BE131 BF131 BG131 BH131 BI131 BJ131 BK131 BL131 BM131 BN131 BO131 BP131 BQ131 BR131 BS131 BT131 BU131 BV131 BW131 BX131 BY131 BZ131 CA131 CB131 CD131 CE131 CF131 CG131 CH131 CI131 CJ131 CK131 CL131 CM131 CN131 CO131 CP131 CQ131 CR131 CS131 CT131 CU131 CV131 CW131 CX131 CY131 CZ131 DA131 DB131 DC131 DD131 DE131 DF131 DG131 DH131 DI131 DJ131 DK131 DL131 DM131 DN131 DO131 B132 C132 D132 E132 F132 G132 H132 I132 J132 K132 L132 M132 N132 O132 P132 Q132 R132 S132 T132 U132 V132 W132 X132 Y132 Z132 AA132 AB132 AC132 AD132 AE132 AF132 AG132 AH132 AI132 AJ132 AK132 AL132 AM132 AN132 AP132 AQ132 AR132 AS132 AT132 AU132 AV132 AW132 AX132 AY132 AZ132 BA132 BB132 BC132 BD132 BE132 BF132 BG132 BH132 BI132 BJ132 BK132 BL132 BM132 BN132 BO132 BP132 BQ132 BR132 BS132 BT132 BU132 BV132 BW132 BX132 BY132 BZ132 CA132 CB132 CD132 CE132 CF132 CG132 CH132 CI132 CJ132 CK132 CL132 CM132 CN132 CO132 CP132 CQ132 CR132 CS132 CT132 CU132 CV132 CW132 CX132 CY132 CZ132 DA132 DB132 DC132 DD132 DE132 DF132 DG132 DH132 DI132 DJ132 DK132 DL132 DM132 DN132 DO132 B133 C133 D133 E133 F133 G133 H133 I133 J133 K133 L133 M133 N133 O133 P133 Q133 R133 S133 T133 U133 V133 W133 X133 Y133 Z133 AA133 AB133 AC133 AD133 AE133 AF133 AG133 AH133 AI133 AJ133 AK133 AL133 AM133 AN133 AP133 AQ133 AR133 AS133 AT133 AU133 AV133 AW133 AX133 AY133 AZ133 BA133 BB133 BC133 BD133 BE133 BF133 BG133 BH133 BI133 BJ133 BK133 BL133 BM133 BN133 BO133 BP133 BQ133 BR133 BS133 BT133 BU133 BV133 BW133 BX133 BY133 BZ133 CA133 CB133 CD133 CE133 CF133 CG133 CH133 CI133 CJ133 CK133 CL133 CM133 CN133 CO133 CP133 CQ133 CR133 CS133 CT133 CU133 CV133 CW133 CX133 CY133 CZ133 DA133 DB133 DC133 DD133 DE133 DF133 DG133 DH133 DI133 DJ133 DK133 DL133 DM133 DN133 DO133 B134 C134 D134 E134 F134 G134 H134 I134 J134 K134 L134 M134 N134 O134 P134 Q134 R134 S134 T134 U134 V134 W134 X134 Y134 Z134 AA134 AB134 AC134 AD134 AE134 AF134 AG134 AH134 AI134 AJ134 AK134 AL134 AM134 AN134 AP134 AQ134 AR134 AS134 AT134 AU134 AV134 AW134 AX134 AY134 AZ134 BA134 BB134 BC134 BD134 BE134 BF134 BG134 BH134 BI134 BJ134 BK134 BL134 BM134 BN134 BO134 BP134 BQ134 BR134 BS134 BT134 BU134 BV134 BW134 BX134 BY134 BZ134 CA134 CB134 CD134 CE134 CF134 CG134 CH134 CI134 CJ134 CK134 CL134 CM134 CN134 CO134 CP134 CQ134 CR134 CS134 CT134 CU134 CV134 CW134 CX134 CY134 CZ134 DA134 DB134 DC134 DD134 DE134 DF134 DG134 DH134 DI134 DJ134 DK134 DL134 DM134 DN134 DO134 B135 C135 D135 E135 F135 G135 H135 I135 J135 K135 L135 M135 N135 O135 P135 Q135 R135 S135 T135 U135 V135 W135 X135 Y135 Z135 AA135 AB135 AC135 AD135 AE135 AF135 AG135 AH135 AI135 AJ135 AK135 AL135 AM135 AN135 AP135 AQ135 AR135 AS135 AT135 AU135 AV135 AW135 AX135 AY135 AZ135 BA135 BB135 BC135 BD135 BE135 BF135 BG135 BH135 BI135 BJ135 BK135 BL135 BM135 BN135 BO135 BP135 BQ135 BR135 BS135 BT135 BU135 BV135 BW135 BX135 BY135 BZ135 CA135 CB135 CD135 CE135 CF135 CG135 CH135 CI135 CJ135 CK135 CL135 CM135 CN135 CO135 CP135 CQ135 CR135 CS135 CT135 CU135 CV135 CW135 CX135 CY135 CZ135 DA135 DB135 DC135 DD135 DE135 DF135 DG135 DH135 DI135 DJ135 DK135 DL135 DM135 DN135 DO135 B136 C136 D136 E136 F136 G136 H136 I136 J136 K136 L136 M136 N136 O136 P136 Q136 R136 S136 T136 U136 V136 W136 X136 Y136 Z136 AA136 AB136 AC136 AD136 AE136 AF136 AG136 AH136 AI136 AJ136 AK136 AL136 AM136 AN136 CD136 CE136 CF136 CG136 CH136 CI136 CJ136 CK136 CL136 CM136 CN136 CO136 CP136 CQ136 CR136 CS136 CT136 CU136 CV136 CW136 CX136 CY136 CZ136 DA136 DB136 DC136 DD136 DE136 DF136 DG136 DH136 DI136 DJ136 DK136 DL136 DM136 DN136 DO136 B137 C137 D137 E137 F137 G137 H137 I137 J137 K137 L137 M137 N137 O137 P137 Q137 R137 S137 T137 U137 V137 W137 X137 Y137 Z137 AA137 AB137 AC137 AD137 AE137 AF137 AG137 AH137 AI137 AJ137 AK137 AL137 AM137 AN137 CD137 CE137 CF137 CG137 CH137 CI137 CJ137 CK137 CL137 CM137 CN137 CO137 CP137 CQ137 CR137 CS137 CT137 CU137 CV137 CW137 CX137 CY137 CZ137 DA137 DB137 DC137 DD137 DE137 DF137 DG137 DH137 DI137 DJ137 DE138 DE159 DE160" listDataValidation="1"/>
  </ignoredError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BP52"/>
  <sheetViews>
    <sheetView zoomScale="70" zoomScaleNormal="70" workbookViewId="0">
      <selection activeCell="A1" sqref="A1"/>
    </sheetView>
  </sheetViews>
  <sheetFormatPr defaultColWidth="4.09230769230769" defaultRowHeight="24.9" customHeight="1"/>
  <cols>
    <col min="1" max="68" width="4.09230769230769" style="18"/>
  </cols>
  <sheetData>
    <row r="1" customHeight="1" spans="2:33">
      <c r="B1" s="205"/>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row>
    <row r="2" customHeight="1" spans="2:68">
      <c r="B2" s="207"/>
      <c r="C2" s="208" t="s">
        <v>84</v>
      </c>
      <c r="D2" s="208"/>
      <c r="E2" s="208"/>
      <c r="F2" s="208"/>
      <c r="G2" s="208"/>
      <c r="H2" s="208"/>
      <c r="I2" s="208"/>
      <c r="J2" s="208"/>
      <c r="K2" s="208"/>
      <c r="L2" s="208"/>
      <c r="M2" s="208"/>
      <c r="N2" s="208"/>
      <c r="O2" s="208"/>
      <c r="P2" s="208"/>
      <c r="Q2" s="208"/>
      <c r="R2" s="208"/>
      <c r="S2" s="208"/>
      <c r="T2" s="208"/>
      <c r="U2" s="208"/>
      <c r="V2" s="208"/>
      <c r="W2" s="208"/>
      <c r="X2" s="208"/>
      <c r="Y2" s="208"/>
      <c r="Z2" s="208"/>
      <c r="AA2" s="208"/>
      <c r="AB2" s="208"/>
      <c r="AC2" s="208"/>
      <c r="AD2" s="208"/>
      <c r="AE2" s="208"/>
      <c r="AF2" s="208"/>
      <c r="AG2" s="207"/>
      <c r="AI2" s="237"/>
      <c r="AJ2" s="211" t="s">
        <v>85</v>
      </c>
      <c r="AK2" s="211"/>
      <c r="AL2" s="211"/>
      <c r="AM2" s="211"/>
      <c r="AN2" s="211"/>
      <c r="AO2" s="211"/>
      <c r="AP2" s="211"/>
      <c r="AQ2" s="211"/>
      <c r="AR2" s="211"/>
      <c r="AS2" s="211"/>
      <c r="AT2" s="211"/>
      <c r="AU2" s="211"/>
      <c r="AV2" s="211"/>
      <c r="AW2" s="211"/>
      <c r="AX2" s="211"/>
      <c r="AY2" s="211"/>
      <c r="AZ2" s="211"/>
      <c r="BA2" s="211"/>
      <c r="BB2" s="211"/>
      <c r="BC2" s="211"/>
      <c r="BD2" s="211"/>
      <c r="BE2" s="211"/>
      <c r="BF2" s="211"/>
      <c r="BG2" s="211"/>
      <c r="BH2" s="211"/>
      <c r="BI2" s="211"/>
      <c r="BJ2" s="211"/>
      <c r="BK2" s="211"/>
      <c r="BL2" s="211"/>
      <c r="BM2" s="211"/>
      <c r="BN2" s="211"/>
      <c r="BO2" s="211"/>
      <c r="BP2" s="211"/>
    </row>
    <row r="3" customFormat="1" customHeight="1" spans="1:68">
      <c r="A3" s="209"/>
      <c r="B3" s="207"/>
      <c r="C3" s="208"/>
      <c r="D3" s="208"/>
      <c r="E3" s="208"/>
      <c r="F3" s="208"/>
      <c r="G3" s="208"/>
      <c r="H3" s="208"/>
      <c r="I3" s="208"/>
      <c r="J3" s="208"/>
      <c r="K3" s="208"/>
      <c r="L3" s="208"/>
      <c r="M3" s="208"/>
      <c r="N3" s="208"/>
      <c r="O3" s="208"/>
      <c r="P3" s="208"/>
      <c r="Q3" s="208"/>
      <c r="R3" s="208"/>
      <c r="S3" s="208"/>
      <c r="T3" s="208"/>
      <c r="U3" s="208"/>
      <c r="V3" s="208"/>
      <c r="W3" s="208"/>
      <c r="X3" s="208"/>
      <c r="Y3" s="208"/>
      <c r="Z3" s="208"/>
      <c r="AA3" s="208"/>
      <c r="AB3" s="208"/>
      <c r="AC3" s="208"/>
      <c r="AD3" s="208"/>
      <c r="AE3" s="208"/>
      <c r="AF3" s="208"/>
      <c r="AG3" s="207"/>
      <c r="AH3" s="209"/>
      <c r="AI3" s="237"/>
      <c r="AJ3" s="238" t="str">
        <f>IFERROR(INDEX(date!$C$5:$K$5,MATCH(角色表!$X$3,date!$C$3:$K$3,0)),"")</f>
        <v>“那边是什么？”</v>
      </c>
      <c r="AK3" s="238"/>
      <c r="AL3" s="238"/>
      <c r="AM3" s="238"/>
      <c r="AN3" s="89" t="str">
        <f>IFERROR(INDEX(date!$C$11:$K$11,MATCH(角色表!$X$3,date!$C$3:$K$3,0)),"")</f>
        <v>问：我的朋友永远不会伤害我，因为……</v>
      </c>
      <c r="AO3" s="89"/>
      <c r="AP3" s="89"/>
      <c r="AQ3" s="89"/>
      <c r="AR3" s="89"/>
      <c r="AS3" s="89"/>
      <c r="AT3" s="89"/>
      <c r="AU3" s="89"/>
      <c r="AV3" s="89"/>
      <c r="AW3" s="89"/>
      <c r="AX3" s="89"/>
      <c r="AY3" s="89"/>
      <c r="AZ3" s="89"/>
      <c r="BA3" s="89"/>
      <c r="BB3" s="89"/>
      <c r="BC3" s="89"/>
      <c r="BD3" s="89"/>
      <c r="BE3" s="89"/>
      <c r="BF3" s="89"/>
      <c r="BG3" s="89"/>
      <c r="BH3" s="89"/>
      <c r="BI3" s="89"/>
      <c r="BJ3" s="89"/>
      <c r="BK3" s="89"/>
      <c r="BL3" s="89"/>
      <c r="BM3" s="89"/>
      <c r="BN3" s="245" t="str">
        <f>IF(BP3="✔","已练习","未练习")</f>
        <v>未练习</v>
      </c>
      <c r="BO3" s="245"/>
      <c r="BP3" s="246" t="s">
        <v>21</v>
      </c>
    </row>
    <row r="4" customFormat="1" customHeight="1" spans="1:68">
      <c r="A4" s="209"/>
      <c r="B4" s="207"/>
      <c r="C4" s="210" t="s">
        <v>86</v>
      </c>
      <c r="D4" s="210"/>
      <c r="E4" s="210"/>
      <c r="F4" s="210"/>
      <c r="G4" s="210"/>
      <c r="H4" s="210"/>
      <c r="I4" s="210"/>
      <c r="J4" s="210"/>
      <c r="K4" s="210"/>
      <c r="L4" s="210"/>
      <c r="M4" s="210"/>
      <c r="N4" s="210"/>
      <c r="O4" s="210"/>
      <c r="P4" s="210"/>
      <c r="Q4" s="210"/>
      <c r="R4" s="210"/>
      <c r="S4" s="210"/>
      <c r="T4" s="210"/>
      <c r="U4" s="210"/>
      <c r="V4" s="210"/>
      <c r="W4" s="210"/>
      <c r="X4" s="210"/>
      <c r="Y4" s="210"/>
      <c r="Z4" s="210"/>
      <c r="AA4" s="210"/>
      <c r="AB4" s="210"/>
      <c r="AC4" s="210"/>
      <c r="AD4" s="234" t="s">
        <v>87</v>
      </c>
      <c r="AE4" s="234"/>
      <c r="AF4" s="234"/>
      <c r="AG4" s="207"/>
      <c r="AH4" s="209"/>
      <c r="AI4" s="237"/>
      <c r="AJ4" s="238"/>
      <c r="AK4" s="238"/>
      <c r="AL4" s="238"/>
      <c r="AM4" s="238"/>
      <c r="AN4" s="239" t="str">
        <f>IFERROR(INDEX(date!$C$12:$K$12,MATCH(角色表!$X$3,date!$C$3:$K$3,0)),"")</f>
        <v>a.他们不知道怎么才能做到。</v>
      </c>
      <c r="AO4" s="239"/>
      <c r="AP4" s="239"/>
      <c r="AQ4" s="239"/>
      <c r="AR4" s="239"/>
      <c r="AS4" s="239"/>
      <c r="AT4" s="239"/>
      <c r="AU4" s="239"/>
      <c r="AV4" s="239"/>
      <c r="AW4" s="239"/>
      <c r="AX4" s="239"/>
      <c r="AY4" s="239"/>
      <c r="AZ4" s="239"/>
      <c r="BA4" s="239"/>
      <c r="BB4" s="239"/>
      <c r="BC4" s="239"/>
      <c r="BD4" s="239"/>
      <c r="BE4" s="239"/>
      <c r="BF4" s="239"/>
      <c r="BG4" s="239"/>
      <c r="BH4" s="239"/>
      <c r="BI4" s="239"/>
      <c r="BJ4" s="239"/>
      <c r="BK4" s="239"/>
      <c r="BL4" s="243" t="s">
        <v>88</v>
      </c>
      <c r="BM4" s="243" t="s">
        <v>88</v>
      </c>
      <c r="BN4" s="243" t="s">
        <v>88</v>
      </c>
      <c r="BO4" s="247" t="str">
        <f>IFERROR(INDEX(date!$C$13:$K$13,MATCH(角色表!$X$3,date!$C$3:$K$3,0)),"")</f>
        <v>Y1</v>
      </c>
      <c r="BP4" s="247"/>
    </row>
    <row r="5" customFormat="1" customHeight="1" spans="1:68">
      <c r="A5" s="209"/>
      <c r="B5" s="207"/>
      <c r="C5" s="210"/>
      <c r="D5" s="210"/>
      <c r="E5" s="210"/>
      <c r="F5" s="210"/>
      <c r="G5" s="210"/>
      <c r="H5" s="210"/>
      <c r="I5" s="210"/>
      <c r="J5" s="210"/>
      <c r="K5" s="210"/>
      <c r="L5" s="210"/>
      <c r="M5" s="210"/>
      <c r="N5" s="210"/>
      <c r="O5" s="210"/>
      <c r="P5" s="210"/>
      <c r="Q5" s="210"/>
      <c r="R5" s="210"/>
      <c r="S5" s="210"/>
      <c r="T5" s="210"/>
      <c r="U5" s="210"/>
      <c r="V5" s="210"/>
      <c r="W5" s="210"/>
      <c r="X5" s="210"/>
      <c r="Y5" s="210"/>
      <c r="Z5" s="210"/>
      <c r="AA5" s="210"/>
      <c r="AB5" s="210"/>
      <c r="AC5" s="210"/>
      <c r="AD5" s="235">
        <v>0</v>
      </c>
      <c r="AE5" s="235"/>
      <c r="AF5" s="236"/>
      <c r="AG5" s="207"/>
      <c r="AH5" s="209"/>
      <c r="AI5" s="237"/>
      <c r="AJ5" s="238"/>
      <c r="AK5" s="238"/>
      <c r="AL5" s="238"/>
      <c r="AM5" s="238"/>
      <c r="AN5" s="240" t="str">
        <f>IFERROR(INDEX(date!$C$14:$K$14,MATCH(角色表!$X$3,date!$C$3:$K$3,0)),"")</f>
        <v>b.是我雇的他们。</v>
      </c>
      <c r="AO5" s="240"/>
      <c r="AP5" s="240"/>
      <c r="AQ5" s="240"/>
      <c r="AR5" s="240"/>
      <c r="AS5" s="240"/>
      <c r="AT5" s="240"/>
      <c r="AU5" s="240"/>
      <c r="AV5" s="240"/>
      <c r="AW5" s="240"/>
      <c r="AX5" s="240"/>
      <c r="AY5" s="240"/>
      <c r="AZ5" s="240"/>
      <c r="BA5" s="240"/>
      <c r="BB5" s="240"/>
      <c r="BC5" s="240"/>
      <c r="BD5" s="240"/>
      <c r="BE5" s="240"/>
      <c r="BF5" s="240"/>
      <c r="BG5" s="240"/>
      <c r="BH5" s="240"/>
      <c r="BI5" s="240"/>
      <c r="BJ5" s="240"/>
      <c r="BK5" s="240"/>
      <c r="BL5" s="244" t="s">
        <v>88</v>
      </c>
      <c r="BM5" s="244" t="s">
        <v>88</v>
      </c>
      <c r="BN5" s="244" t="s">
        <v>88</v>
      </c>
      <c r="BO5" s="248" t="str">
        <f>IFERROR(INDEX(date!$C$15:$K$15,MATCH(角色表!$X$3,date!$C$3:$K$3,0)),"")</f>
        <v>I5</v>
      </c>
      <c r="BP5" s="248"/>
    </row>
    <row r="6" customFormat="1" customHeight="1" spans="1:68">
      <c r="A6" s="209"/>
      <c r="B6" s="207"/>
      <c r="C6" s="210"/>
      <c r="D6" s="210"/>
      <c r="E6" s="210"/>
      <c r="F6" s="210"/>
      <c r="G6" s="210"/>
      <c r="H6" s="210"/>
      <c r="I6" s="210"/>
      <c r="J6" s="210"/>
      <c r="K6" s="210"/>
      <c r="L6" s="210"/>
      <c r="M6" s="210"/>
      <c r="N6" s="210"/>
      <c r="O6" s="210"/>
      <c r="P6" s="210"/>
      <c r="Q6" s="210"/>
      <c r="R6" s="210"/>
      <c r="S6" s="210"/>
      <c r="T6" s="210"/>
      <c r="U6" s="210"/>
      <c r="V6" s="210"/>
      <c r="W6" s="210"/>
      <c r="X6" s="210"/>
      <c r="Y6" s="210"/>
      <c r="Z6" s="210"/>
      <c r="AA6" s="210"/>
      <c r="AB6" s="210"/>
      <c r="AC6" s="210"/>
      <c r="AD6" s="235"/>
      <c r="AE6" s="235"/>
      <c r="AF6" s="236"/>
      <c r="AG6" s="207"/>
      <c r="AH6" s="209"/>
      <c r="AI6" s="237"/>
      <c r="AJ6" s="141" t="str">
        <f>IFERROR(INDEX(date!$C$16:$K$16,MATCH(角色表!$X$3,date!$C$3:$K$3,0)),"")</f>
        <v>“你或许还会喜欢…”</v>
      </c>
      <c r="AK6" s="141"/>
      <c r="AL6" s="141"/>
      <c r="AM6" s="141"/>
      <c r="AN6" s="89" t="str">
        <f>IFERROR(INDEX(date!$C$22:$K$22,MATCH(角色表!$X$3,date!$C$3:$K$3,0)),"")</f>
        <v>问：对我来说，顾客永远是……</v>
      </c>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245" t="str">
        <f>IF(BP6="✔","已练习","未练习")</f>
        <v>未练习</v>
      </c>
      <c r="BO6" s="245"/>
      <c r="BP6" s="246" t="s">
        <v>21</v>
      </c>
    </row>
    <row r="7" customFormat="1" customHeight="1" spans="1:68">
      <c r="A7" s="209"/>
      <c r="B7" s="207"/>
      <c r="C7" s="211" t="s">
        <v>89</v>
      </c>
      <c r="D7" s="211"/>
      <c r="E7" s="211"/>
      <c r="F7" s="211"/>
      <c r="G7" s="211"/>
      <c r="H7" s="211"/>
      <c r="I7" s="211"/>
      <c r="J7" s="211"/>
      <c r="K7" s="211"/>
      <c r="L7" s="211"/>
      <c r="M7" s="211"/>
      <c r="N7" s="211"/>
      <c r="O7" s="211"/>
      <c r="P7" s="211"/>
      <c r="Q7" s="211"/>
      <c r="R7" s="211"/>
      <c r="S7" s="211"/>
      <c r="T7" s="211"/>
      <c r="U7" s="211"/>
      <c r="V7" s="211"/>
      <c r="W7" s="211"/>
      <c r="X7" s="211"/>
      <c r="Y7" s="211"/>
      <c r="Z7" s="211"/>
      <c r="AA7" s="211"/>
      <c r="AB7" s="211"/>
      <c r="AC7" s="211"/>
      <c r="AD7" s="211"/>
      <c r="AE7" s="211"/>
      <c r="AF7" s="211"/>
      <c r="AG7" s="207"/>
      <c r="AH7" s="209"/>
      <c r="AI7" s="237"/>
      <c r="AJ7" s="141"/>
      <c r="AK7" s="141"/>
      <c r="AL7" s="141"/>
      <c r="AM7" s="141"/>
      <c r="AN7" s="239" t="str">
        <f>IFERROR(INDEX(date!$C$23:$K$23,MATCH(角色表!$X$3,date!$C$3:$K$3,0)),"")</f>
        <v>a.对的。</v>
      </c>
      <c r="AO7" s="239"/>
      <c r="AP7" s="239"/>
      <c r="AQ7" s="239"/>
      <c r="AR7" s="239"/>
      <c r="AS7" s="239"/>
      <c r="AT7" s="239"/>
      <c r="AU7" s="239"/>
      <c r="AV7" s="239"/>
      <c r="AW7" s="239"/>
      <c r="AX7" s="239"/>
      <c r="AY7" s="239"/>
      <c r="AZ7" s="239"/>
      <c r="BA7" s="239"/>
      <c r="BB7" s="239"/>
      <c r="BC7" s="239"/>
      <c r="BD7" s="239"/>
      <c r="BE7" s="239"/>
      <c r="BF7" s="239"/>
      <c r="BG7" s="239"/>
      <c r="BH7" s="239"/>
      <c r="BI7" s="239"/>
      <c r="BJ7" s="239"/>
      <c r="BK7" s="239"/>
      <c r="BL7" s="243" t="s">
        <v>88</v>
      </c>
      <c r="BM7" s="243" t="s">
        <v>88</v>
      </c>
      <c r="BN7" s="243" t="s">
        <v>88</v>
      </c>
      <c r="BO7" s="247" t="str">
        <f>IFERROR(INDEX(date!$C$24:$K$24,MATCH(角色表!$X$3,date!$C$3:$K$3,0)),"")</f>
        <v>L2</v>
      </c>
      <c r="BP7" s="247"/>
    </row>
    <row r="8" customFormat="1" customHeight="1" spans="1:68">
      <c r="A8" s="209"/>
      <c r="B8" s="207"/>
      <c r="C8" s="212" t="s">
        <v>88</v>
      </c>
      <c r="D8" s="212" t="s">
        <v>88</v>
      </c>
      <c r="E8" s="213" t="s">
        <v>88</v>
      </c>
      <c r="F8" s="212" t="s">
        <v>88</v>
      </c>
      <c r="G8" s="212" t="s">
        <v>88</v>
      </c>
      <c r="H8" s="212" t="s">
        <v>88</v>
      </c>
      <c r="I8" s="212" t="s">
        <v>88</v>
      </c>
      <c r="J8" s="229" t="s">
        <v>88</v>
      </c>
      <c r="K8" s="229" t="s">
        <v>88</v>
      </c>
      <c r="L8" s="229" t="s">
        <v>88</v>
      </c>
      <c r="M8" s="229" t="s">
        <v>88</v>
      </c>
      <c r="N8" s="229" t="s">
        <v>88</v>
      </c>
      <c r="O8" s="229" t="s">
        <v>88</v>
      </c>
      <c r="P8" s="229" t="s">
        <v>88</v>
      </c>
      <c r="Q8" s="229" t="s">
        <v>88</v>
      </c>
      <c r="R8" s="229" t="s">
        <v>88</v>
      </c>
      <c r="S8" s="229" t="s">
        <v>88</v>
      </c>
      <c r="T8" s="229" t="s">
        <v>88</v>
      </c>
      <c r="U8" s="229" t="s">
        <v>88</v>
      </c>
      <c r="V8" s="229" t="s">
        <v>88</v>
      </c>
      <c r="W8" s="229" t="s">
        <v>88</v>
      </c>
      <c r="X8" s="229" t="s">
        <v>88</v>
      </c>
      <c r="Y8" s="229" t="s">
        <v>88</v>
      </c>
      <c r="Z8" s="229" t="s">
        <v>88</v>
      </c>
      <c r="AA8" s="229" t="s">
        <v>88</v>
      </c>
      <c r="AB8" s="229" t="s">
        <v>88</v>
      </c>
      <c r="AC8" s="229" t="s">
        <v>88</v>
      </c>
      <c r="AD8" s="212" t="s">
        <v>88</v>
      </c>
      <c r="AE8" s="212" t="s">
        <v>88</v>
      </c>
      <c r="AF8" s="212" t="s">
        <v>88</v>
      </c>
      <c r="AG8" s="207"/>
      <c r="AH8" s="209"/>
      <c r="AI8" s="237"/>
      <c r="AJ8" s="141"/>
      <c r="AK8" s="141"/>
      <c r="AL8" s="141"/>
      <c r="AM8" s="141"/>
      <c r="AN8" s="240" t="str">
        <f>IFERROR(INDEX(date!$C$25:$K$25,MATCH(角色表!$X$3,date!$C$3:$K$3,0)),"")</f>
        <v>b.错的。</v>
      </c>
      <c r="AO8" s="240"/>
      <c r="AP8" s="240"/>
      <c r="AQ8" s="240"/>
      <c r="AR8" s="240"/>
      <c r="AS8" s="240"/>
      <c r="AT8" s="240"/>
      <c r="AU8" s="240"/>
      <c r="AV8" s="240"/>
      <c r="AW8" s="240"/>
      <c r="AX8" s="240"/>
      <c r="AY8" s="240"/>
      <c r="AZ8" s="240"/>
      <c r="BA8" s="240"/>
      <c r="BB8" s="240"/>
      <c r="BC8" s="240"/>
      <c r="BD8" s="240"/>
      <c r="BE8" s="240"/>
      <c r="BF8" s="240"/>
      <c r="BG8" s="240"/>
      <c r="BH8" s="240"/>
      <c r="BI8" s="240"/>
      <c r="BJ8" s="240"/>
      <c r="BK8" s="240"/>
      <c r="BL8" s="244" t="s">
        <v>88</v>
      </c>
      <c r="BM8" s="244" t="s">
        <v>88</v>
      </c>
      <c r="BN8" s="244" t="s">
        <v>88</v>
      </c>
      <c r="BO8" s="248" t="str">
        <f>IFERROR(INDEX(date!$C$26:$K$26,MATCH(角色表!$X$3,date!$C$3:$K$3,0)),"")</f>
        <v>J1</v>
      </c>
      <c r="BP8" s="248"/>
    </row>
    <row r="9" customFormat="1" customHeight="1" spans="1:68">
      <c r="A9" s="209"/>
      <c r="B9" s="207"/>
      <c r="C9" s="214" t="s">
        <v>90</v>
      </c>
      <c r="D9" s="214" t="s">
        <v>91</v>
      </c>
      <c r="E9" s="215"/>
      <c r="F9" s="215"/>
      <c r="G9" s="214" t="s">
        <v>92</v>
      </c>
      <c r="H9" s="215"/>
      <c r="I9" s="214" t="s">
        <v>93</v>
      </c>
      <c r="J9" s="230"/>
      <c r="K9" s="230"/>
      <c r="L9" s="230"/>
      <c r="M9" s="230" t="s">
        <v>94</v>
      </c>
      <c r="N9" s="230"/>
      <c r="O9" s="230" t="s">
        <v>95</v>
      </c>
      <c r="P9" s="230"/>
      <c r="Q9" s="230"/>
      <c r="R9" s="230"/>
      <c r="S9" s="230" t="s">
        <v>96</v>
      </c>
      <c r="T9" s="230"/>
      <c r="U9" s="230" t="s">
        <v>97</v>
      </c>
      <c r="V9" s="230"/>
      <c r="W9" s="230"/>
      <c r="X9" s="230"/>
      <c r="Y9" s="230" t="s">
        <v>98</v>
      </c>
      <c r="Z9" s="230"/>
      <c r="AA9" s="230"/>
      <c r="AB9" s="230"/>
      <c r="AC9" s="230"/>
      <c r="AD9" s="215"/>
      <c r="AE9" s="215"/>
      <c r="AF9" s="215"/>
      <c r="AG9" s="207"/>
      <c r="AH9" s="209"/>
      <c r="AI9" s="237"/>
      <c r="AJ9" s="238" t="str">
        <f>IFERROR(INDEX(date!$C$27:$K$27,MATCH(角色表!$X$3,date!$C$3:$K$3,0)),"")</f>
        <v>你最佳的自我</v>
      </c>
      <c r="AK9" s="238"/>
      <c r="AL9" s="238"/>
      <c r="AM9" s="238"/>
      <c r="AN9" s="89" t="str">
        <f>IFERROR(INDEX(date!$C$33:$K$33,MATCH(角色表!$X$3,date!$C$3:$K$3,0)),"")</f>
        <v>问：敌人的敌人是……</v>
      </c>
      <c r="AO9" s="89"/>
      <c r="AP9" s="89"/>
      <c r="AQ9" s="89"/>
      <c r="AR9" s="89"/>
      <c r="AS9" s="89"/>
      <c r="AT9" s="89"/>
      <c r="AU9" s="89"/>
      <c r="AV9" s="89"/>
      <c r="AW9" s="89"/>
      <c r="AX9" s="89"/>
      <c r="AY9" s="89"/>
      <c r="AZ9" s="89"/>
      <c r="BA9" s="89"/>
      <c r="BB9" s="89"/>
      <c r="BC9" s="89"/>
      <c r="BD9" s="89"/>
      <c r="BE9" s="89"/>
      <c r="BF9" s="89"/>
      <c r="BG9" s="89"/>
      <c r="BH9" s="89"/>
      <c r="BI9" s="89"/>
      <c r="BJ9" s="89"/>
      <c r="BK9" s="89"/>
      <c r="BL9" s="89"/>
      <c r="BM9" s="89"/>
      <c r="BN9" s="245" t="str">
        <f>IF(BP9="✔","已练习","未练习")</f>
        <v>未练习</v>
      </c>
      <c r="BO9" s="245"/>
      <c r="BP9" s="246" t="s">
        <v>21</v>
      </c>
    </row>
    <row r="10" customFormat="1" customHeight="1" spans="1:68">
      <c r="A10" s="209"/>
      <c r="B10" s="207"/>
      <c r="C10" s="216" t="s">
        <v>99</v>
      </c>
      <c r="D10" s="216"/>
      <c r="E10" s="216"/>
      <c r="F10" s="216"/>
      <c r="G10" s="216"/>
      <c r="H10" s="216"/>
      <c r="I10" s="216"/>
      <c r="J10" s="216"/>
      <c r="K10" s="216"/>
      <c r="L10" s="216"/>
      <c r="M10" s="216"/>
      <c r="N10" s="216"/>
      <c r="O10" s="216"/>
      <c r="P10" s="216"/>
      <c r="Q10" s="216"/>
      <c r="R10" s="216"/>
      <c r="S10" s="216"/>
      <c r="T10" s="216"/>
      <c r="U10" s="216"/>
      <c r="V10" s="216"/>
      <c r="W10" s="216"/>
      <c r="X10" s="216"/>
      <c r="Y10" s="216"/>
      <c r="Z10" s="216"/>
      <c r="AA10" s="216"/>
      <c r="AB10" s="216"/>
      <c r="AC10" s="216"/>
      <c r="AD10" s="216"/>
      <c r="AE10" s="216"/>
      <c r="AF10" s="216"/>
      <c r="AG10" s="207"/>
      <c r="AH10" s="209"/>
      <c r="AI10" s="237"/>
      <c r="AJ10" s="238"/>
      <c r="AK10" s="238"/>
      <c r="AL10" s="238"/>
      <c r="AM10" s="238"/>
      <c r="AN10" s="239" t="str">
        <f>IFERROR(INDEX(date!$C$34:$K$34,MATCH(角色表!$X$3,date!$C$3:$K$3,0)),"")</f>
        <v>a.我的朋友</v>
      </c>
      <c r="AO10" s="239"/>
      <c r="AP10" s="239"/>
      <c r="AQ10" s="239"/>
      <c r="AR10" s="239"/>
      <c r="AS10" s="239"/>
      <c r="AT10" s="239"/>
      <c r="AU10" s="239"/>
      <c r="AV10" s="239"/>
      <c r="AW10" s="239"/>
      <c r="AX10" s="239"/>
      <c r="AY10" s="239"/>
      <c r="AZ10" s="239"/>
      <c r="BA10" s="239"/>
      <c r="BB10" s="239"/>
      <c r="BC10" s="239"/>
      <c r="BD10" s="239"/>
      <c r="BE10" s="239"/>
      <c r="BF10" s="239"/>
      <c r="BG10" s="239"/>
      <c r="BH10" s="239"/>
      <c r="BI10" s="239"/>
      <c r="BJ10" s="239"/>
      <c r="BK10" s="239"/>
      <c r="BL10" s="243" t="s">
        <v>88</v>
      </c>
      <c r="BM10" s="243" t="s">
        <v>88</v>
      </c>
      <c r="BN10" s="243" t="s">
        <v>88</v>
      </c>
      <c r="BO10" s="247" t="str">
        <f>IFERROR(INDEX(date!$C$35:$K$35,MATCH(角色表!$X$3,date!$C$3:$K$3,0)),"")</f>
        <v>Y5</v>
      </c>
      <c r="BP10" s="247"/>
    </row>
    <row r="11" customFormat="1" customHeight="1" spans="1:68">
      <c r="A11" s="209"/>
      <c r="B11" s="207"/>
      <c r="C11" s="216"/>
      <c r="D11" s="216"/>
      <c r="E11" s="216"/>
      <c r="F11" s="216"/>
      <c r="G11" s="216"/>
      <c r="H11" s="216"/>
      <c r="I11" s="216"/>
      <c r="J11" s="216"/>
      <c r="K11" s="216"/>
      <c r="L11" s="216"/>
      <c r="M11" s="216"/>
      <c r="N11" s="216"/>
      <c r="O11" s="216"/>
      <c r="P11" s="216"/>
      <c r="Q11" s="216"/>
      <c r="R11" s="216"/>
      <c r="S11" s="216"/>
      <c r="T11" s="216"/>
      <c r="U11" s="216"/>
      <c r="V11" s="216"/>
      <c r="W11" s="216"/>
      <c r="X11" s="216"/>
      <c r="Y11" s="216"/>
      <c r="Z11" s="216"/>
      <c r="AA11" s="216"/>
      <c r="AB11" s="216"/>
      <c r="AC11" s="216"/>
      <c r="AD11" s="216"/>
      <c r="AE11" s="216"/>
      <c r="AF11" s="216"/>
      <c r="AG11" s="207"/>
      <c r="AH11" s="209"/>
      <c r="AI11" s="237"/>
      <c r="AJ11" s="238"/>
      <c r="AK11" s="238"/>
      <c r="AL11" s="238"/>
      <c r="AM11" s="238"/>
      <c r="AN11" s="240" t="str">
        <f>IFERROR(INDEX(date!$C$36:$K$36,MATCH(角色表!$X$3,date!$C$3:$K$3,0)),"")</f>
        <v>b.我自己</v>
      </c>
      <c r="AO11" s="240"/>
      <c r="AP11" s="240"/>
      <c r="AQ11" s="240"/>
      <c r="AR11" s="240"/>
      <c r="AS11" s="240"/>
      <c r="AT11" s="240"/>
      <c r="AU11" s="240"/>
      <c r="AV11" s="240"/>
      <c r="AW11" s="240"/>
      <c r="AX11" s="240"/>
      <c r="AY11" s="240"/>
      <c r="AZ11" s="240"/>
      <c r="BA11" s="240"/>
      <c r="BB11" s="240"/>
      <c r="BC11" s="240"/>
      <c r="BD11" s="240"/>
      <c r="BE11" s="240"/>
      <c r="BF11" s="240"/>
      <c r="BG11" s="240"/>
      <c r="BH11" s="240"/>
      <c r="BI11" s="240"/>
      <c r="BJ11" s="240"/>
      <c r="BK11" s="240"/>
      <c r="BL11" s="244" t="s">
        <v>88</v>
      </c>
      <c r="BM11" s="244" t="s">
        <v>88</v>
      </c>
      <c r="BN11" s="244" t="s">
        <v>88</v>
      </c>
      <c r="BO11" s="248" t="str">
        <f>IFERROR(INDEX(date!$C$37:$K$37,MATCH(角色表!$X$3,date!$C$3:$K$3,0)),"")</f>
        <v>P5</v>
      </c>
      <c r="BP11" s="248"/>
    </row>
    <row r="12" customFormat="1" customHeight="1" spans="1:68">
      <c r="A12" s="209"/>
      <c r="B12" s="207"/>
      <c r="C12" s="216"/>
      <c r="D12" s="216"/>
      <c r="E12" s="216"/>
      <c r="F12" s="216"/>
      <c r="G12" s="216"/>
      <c r="H12" s="216"/>
      <c r="I12" s="216"/>
      <c r="J12" s="216"/>
      <c r="K12" s="216"/>
      <c r="L12" s="216"/>
      <c r="M12" s="216"/>
      <c r="N12" s="216"/>
      <c r="O12" s="216"/>
      <c r="P12" s="216"/>
      <c r="Q12" s="216"/>
      <c r="R12" s="216"/>
      <c r="S12" s="216"/>
      <c r="T12" s="216"/>
      <c r="U12" s="216"/>
      <c r="V12" s="216"/>
      <c r="W12" s="216"/>
      <c r="X12" s="216"/>
      <c r="Y12" s="216"/>
      <c r="Z12" s="216"/>
      <c r="AA12" s="216"/>
      <c r="AB12" s="216"/>
      <c r="AC12" s="216"/>
      <c r="AD12" s="216"/>
      <c r="AE12" s="216"/>
      <c r="AF12" s="216"/>
      <c r="AG12" s="207"/>
      <c r="AH12" s="209"/>
      <c r="AI12" s="237"/>
      <c r="AJ12" s="141"/>
      <c r="AK12" s="141"/>
      <c r="AL12" s="141"/>
      <c r="AM12" s="141"/>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89"/>
      <c r="BL12" s="89"/>
      <c r="BM12" s="89"/>
      <c r="BN12" s="245" t="str">
        <f>IF(BP12="✔","已练习","未练习")</f>
        <v>未练习</v>
      </c>
      <c r="BO12" s="245"/>
      <c r="BP12" s="246" t="s">
        <v>21</v>
      </c>
    </row>
    <row r="13" customFormat="1" customHeight="1" spans="1:68">
      <c r="A13" s="209"/>
      <c r="B13" s="207"/>
      <c r="C13" s="216"/>
      <c r="D13" s="216"/>
      <c r="E13" s="216"/>
      <c r="F13" s="216"/>
      <c r="G13" s="216"/>
      <c r="H13" s="216"/>
      <c r="I13" s="216"/>
      <c r="J13" s="216"/>
      <c r="K13" s="216"/>
      <c r="L13" s="216"/>
      <c r="M13" s="216"/>
      <c r="N13" s="216"/>
      <c r="O13" s="216"/>
      <c r="P13" s="216"/>
      <c r="Q13" s="216"/>
      <c r="R13" s="216"/>
      <c r="S13" s="216"/>
      <c r="T13" s="216"/>
      <c r="U13" s="216"/>
      <c r="V13" s="216"/>
      <c r="W13" s="216"/>
      <c r="X13" s="216"/>
      <c r="Y13" s="216"/>
      <c r="Z13" s="216"/>
      <c r="AA13" s="216"/>
      <c r="AB13" s="216"/>
      <c r="AC13" s="216"/>
      <c r="AD13" s="216"/>
      <c r="AE13" s="216"/>
      <c r="AF13" s="216"/>
      <c r="AG13" s="207"/>
      <c r="AH13" s="209"/>
      <c r="AI13" s="241"/>
      <c r="AJ13" s="141"/>
      <c r="AK13" s="141"/>
      <c r="AL13" s="141"/>
      <c r="AM13" s="141"/>
      <c r="AN13" s="239"/>
      <c r="AO13" s="239"/>
      <c r="AP13" s="239"/>
      <c r="AQ13" s="239"/>
      <c r="AR13" s="239"/>
      <c r="AS13" s="239"/>
      <c r="AT13" s="239"/>
      <c r="AU13" s="239"/>
      <c r="AV13" s="239"/>
      <c r="AW13" s="239"/>
      <c r="AX13" s="239"/>
      <c r="AY13" s="239"/>
      <c r="AZ13" s="239"/>
      <c r="BA13" s="239"/>
      <c r="BB13" s="239"/>
      <c r="BC13" s="239"/>
      <c r="BD13" s="239"/>
      <c r="BE13" s="239"/>
      <c r="BF13" s="239"/>
      <c r="BG13" s="239"/>
      <c r="BH13" s="239"/>
      <c r="BI13" s="239"/>
      <c r="BJ13" s="239"/>
      <c r="BK13" s="239"/>
      <c r="BL13" s="243" t="s">
        <v>88</v>
      </c>
      <c r="BM13" s="243" t="s">
        <v>88</v>
      </c>
      <c r="BN13" s="243" t="s">
        <v>88</v>
      </c>
      <c r="BO13" s="247"/>
      <c r="BP13" s="247"/>
    </row>
    <row r="14" customFormat="1" customHeight="1" spans="1:68">
      <c r="A14" s="209"/>
      <c r="B14" s="207"/>
      <c r="C14" s="216"/>
      <c r="D14" s="216"/>
      <c r="E14" s="216"/>
      <c r="F14" s="216"/>
      <c r="G14" s="216"/>
      <c r="H14" s="216"/>
      <c r="I14" s="216"/>
      <c r="J14" s="216"/>
      <c r="K14" s="216"/>
      <c r="L14" s="216"/>
      <c r="M14" s="216"/>
      <c r="N14" s="216"/>
      <c r="O14" s="216"/>
      <c r="P14" s="216"/>
      <c r="Q14" s="216"/>
      <c r="R14" s="216"/>
      <c r="S14" s="216"/>
      <c r="T14" s="216"/>
      <c r="U14" s="216"/>
      <c r="V14" s="216"/>
      <c r="W14" s="216"/>
      <c r="X14" s="216"/>
      <c r="Y14" s="216"/>
      <c r="Z14" s="216"/>
      <c r="AA14" s="216"/>
      <c r="AB14" s="216"/>
      <c r="AC14" s="216"/>
      <c r="AD14" s="216"/>
      <c r="AE14" s="216"/>
      <c r="AF14" s="216"/>
      <c r="AG14" s="207"/>
      <c r="AH14" s="209"/>
      <c r="AI14" s="241"/>
      <c r="AJ14" s="141"/>
      <c r="AK14" s="141"/>
      <c r="AL14" s="141"/>
      <c r="AM14" s="141"/>
      <c r="AN14" s="240"/>
      <c r="AO14" s="240"/>
      <c r="AP14" s="240"/>
      <c r="AQ14" s="240"/>
      <c r="AR14" s="240"/>
      <c r="AS14" s="240"/>
      <c r="AT14" s="240"/>
      <c r="AU14" s="240"/>
      <c r="AV14" s="240"/>
      <c r="AW14" s="240"/>
      <c r="AX14" s="240"/>
      <c r="AY14" s="240"/>
      <c r="AZ14" s="240"/>
      <c r="BA14" s="240"/>
      <c r="BB14" s="240"/>
      <c r="BC14" s="240"/>
      <c r="BD14" s="240"/>
      <c r="BE14" s="240"/>
      <c r="BF14" s="240"/>
      <c r="BG14" s="240"/>
      <c r="BH14" s="240"/>
      <c r="BI14" s="240"/>
      <c r="BJ14" s="240"/>
      <c r="BK14" s="240"/>
      <c r="BL14" s="244" t="s">
        <v>88</v>
      </c>
      <c r="BM14" s="244" t="s">
        <v>88</v>
      </c>
      <c r="BN14" s="244" t="s">
        <v>88</v>
      </c>
      <c r="BO14" s="248"/>
      <c r="BP14" s="248"/>
    </row>
    <row r="15" customFormat="1" customHeight="1" spans="1:68">
      <c r="A15" s="209"/>
      <c r="B15" s="207"/>
      <c r="C15" s="217" t="s">
        <v>100</v>
      </c>
      <c r="D15" s="217"/>
      <c r="E15" s="217"/>
      <c r="F15" s="217"/>
      <c r="G15" s="217"/>
      <c r="H15" s="217"/>
      <c r="I15" s="217"/>
      <c r="J15" s="217"/>
      <c r="K15" s="217"/>
      <c r="L15" s="217"/>
      <c r="M15" s="217"/>
      <c r="N15" s="217"/>
      <c r="O15" s="217"/>
      <c r="P15" s="217"/>
      <c r="Q15" s="217"/>
      <c r="R15" s="217"/>
      <c r="S15" s="217"/>
      <c r="T15" s="217"/>
      <c r="U15" s="217"/>
      <c r="V15" s="217"/>
      <c r="W15" s="217"/>
      <c r="X15" s="217"/>
      <c r="Y15" s="217"/>
      <c r="Z15" s="217"/>
      <c r="AA15" s="217"/>
      <c r="AB15" s="217"/>
      <c r="AC15" s="217"/>
      <c r="AD15" s="217"/>
      <c r="AE15" s="217"/>
      <c r="AF15" s="217"/>
      <c r="AG15" s="207"/>
      <c r="AH15" s="209"/>
      <c r="AI15" s="242"/>
      <c r="AJ15" s="238"/>
      <c r="AK15" s="238"/>
      <c r="AL15" s="238"/>
      <c r="AM15" s="238"/>
      <c r="AN15" s="89"/>
      <c r="AO15" s="89"/>
      <c r="AP15" s="89"/>
      <c r="AQ15" s="89"/>
      <c r="AR15" s="89"/>
      <c r="AS15" s="89"/>
      <c r="AT15" s="89"/>
      <c r="AU15" s="89"/>
      <c r="AV15" s="89"/>
      <c r="AW15" s="89"/>
      <c r="AX15" s="89"/>
      <c r="AY15" s="89"/>
      <c r="AZ15" s="89"/>
      <c r="BA15" s="89"/>
      <c r="BB15" s="89"/>
      <c r="BC15" s="89"/>
      <c r="BD15" s="89"/>
      <c r="BE15" s="89"/>
      <c r="BF15" s="89"/>
      <c r="BG15" s="89"/>
      <c r="BH15" s="89"/>
      <c r="BI15" s="89"/>
      <c r="BJ15" s="89"/>
      <c r="BK15" s="89"/>
      <c r="BL15" s="89"/>
      <c r="BM15" s="89"/>
      <c r="BN15" s="245" t="str">
        <f>IF(BP15="✔","已练习","未练习")</f>
        <v>未练习</v>
      </c>
      <c r="BO15" s="245"/>
      <c r="BP15" s="246" t="s">
        <v>21</v>
      </c>
    </row>
    <row r="16" customFormat="1" customHeight="1" spans="1:68">
      <c r="A16" s="209"/>
      <c r="B16" s="207"/>
      <c r="C16" s="212" t="s">
        <v>88</v>
      </c>
      <c r="D16" s="212" t="s">
        <v>88</v>
      </c>
      <c r="E16" s="213" t="s">
        <v>88</v>
      </c>
      <c r="F16" s="212" t="s">
        <v>88</v>
      </c>
      <c r="G16" s="212" t="s">
        <v>88</v>
      </c>
      <c r="H16" s="212" t="s">
        <v>88</v>
      </c>
      <c r="I16" s="212" t="s">
        <v>88</v>
      </c>
      <c r="J16" s="229" t="s">
        <v>88</v>
      </c>
      <c r="K16" s="229" t="s">
        <v>88</v>
      </c>
      <c r="L16" s="229" t="s">
        <v>88</v>
      </c>
      <c r="M16" s="229" t="s">
        <v>88</v>
      </c>
      <c r="N16" s="229" t="s">
        <v>88</v>
      </c>
      <c r="O16" s="229" t="s">
        <v>88</v>
      </c>
      <c r="P16" s="229" t="s">
        <v>88</v>
      </c>
      <c r="Q16" s="229" t="s">
        <v>88</v>
      </c>
      <c r="R16" s="229" t="s">
        <v>88</v>
      </c>
      <c r="S16" s="229" t="s">
        <v>88</v>
      </c>
      <c r="T16" s="229" t="s">
        <v>88</v>
      </c>
      <c r="U16" s="229" t="s">
        <v>88</v>
      </c>
      <c r="V16" s="229" t="s">
        <v>88</v>
      </c>
      <c r="W16" s="229" t="s">
        <v>88</v>
      </c>
      <c r="X16" s="229" t="s">
        <v>88</v>
      </c>
      <c r="Y16" s="229" t="s">
        <v>88</v>
      </c>
      <c r="Z16" s="229" t="s">
        <v>88</v>
      </c>
      <c r="AA16" s="229" t="s">
        <v>88</v>
      </c>
      <c r="AB16" s="229" t="s">
        <v>88</v>
      </c>
      <c r="AC16" s="229" t="s">
        <v>88</v>
      </c>
      <c r="AD16" s="212" t="s">
        <v>88</v>
      </c>
      <c r="AE16" s="212" t="s">
        <v>88</v>
      </c>
      <c r="AF16" s="212" t="s">
        <v>88</v>
      </c>
      <c r="AG16" s="207"/>
      <c r="AH16" s="209"/>
      <c r="AI16" s="242"/>
      <c r="AJ16" s="238"/>
      <c r="AK16" s="238"/>
      <c r="AL16" s="238"/>
      <c r="AM16" s="238"/>
      <c r="AN16" s="239"/>
      <c r="AO16" s="239"/>
      <c r="AP16" s="239"/>
      <c r="AQ16" s="239"/>
      <c r="AR16" s="239"/>
      <c r="AS16" s="239"/>
      <c r="AT16" s="239"/>
      <c r="AU16" s="239"/>
      <c r="AV16" s="239"/>
      <c r="AW16" s="239"/>
      <c r="AX16" s="239"/>
      <c r="AY16" s="239"/>
      <c r="AZ16" s="239"/>
      <c r="BA16" s="239"/>
      <c r="BB16" s="239"/>
      <c r="BC16" s="239"/>
      <c r="BD16" s="239"/>
      <c r="BE16" s="239"/>
      <c r="BF16" s="239"/>
      <c r="BG16" s="239"/>
      <c r="BH16" s="239"/>
      <c r="BI16" s="239"/>
      <c r="BJ16" s="239"/>
      <c r="BK16" s="239"/>
      <c r="BL16" s="243" t="s">
        <v>88</v>
      </c>
      <c r="BM16" s="243" t="s">
        <v>88</v>
      </c>
      <c r="BN16" s="243" t="s">
        <v>88</v>
      </c>
      <c r="BO16" s="247"/>
      <c r="BP16" s="247"/>
    </row>
    <row r="17" customFormat="1" customHeight="1" spans="1:68">
      <c r="A17" s="209"/>
      <c r="B17" s="207"/>
      <c r="C17" s="218" t="s">
        <v>101</v>
      </c>
      <c r="D17" s="219"/>
      <c r="E17" s="219"/>
      <c r="F17" s="218" t="s">
        <v>102</v>
      </c>
      <c r="G17" s="219"/>
      <c r="H17" s="219"/>
      <c r="I17" s="219"/>
      <c r="J17" s="231" t="s">
        <v>103</v>
      </c>
      <c r="K17" s="231"/>
      <c r="L17" s="231" t="s">
        <v>104</v>
      </c>
      <c r="M17" s="231"/>
      <c r="N17" s="231"/>
      <c r="O17" s="231"/>
      <c r="P17" s="231" t="s">
        <v>105</v>
      </c>
      <c r="Q17" s="231"/>
      <c r="R17" s="231" t="s">
        <v>106</v>
      </c>
      <c r="S17" s="231"/>
      <c r="T17" s="231"/>
      <c r="U17" s="231"/>
      <c r="V17" s="231" t="s">
        <v>107</v>
      </c>
      <c r="W17" s="231"/>
      <c r="X17" s="231" t="s">
        <v>108</v>
      </c>
      <c r="Y17" s="231"/>
      <c r="Z17" s="231"/>
      <c r="AA17" s="231"/>
      <c r="AB17" s="231" t="s">
        <v>109</v>
      </c>
      <c r="AC17" s="231"/>
      <c r="AD17" s="219"/>
      <c r="AE17" s="219"/>
      <c r="AF17" s="219"/>
      <c r="AG17" s="207"/>
      <c r="AH17" s="209"/>
      <c r="AI17" s="242"/>
      <c r="AJ17" s="238"/>
      <c r="AK17" s="238"/>
      <c r="AL17" s="238"/>
      <c r="AM17" s="238"/>
      <c r="AN17" s="240"/>
      <c r="AO17" s="240"/>
      <c r="AP17" s="240"/>
      <c r="AQ17" s="240"/>
      <c r="AR17" s="240"/>
      <c r="AS17" s="240"/>
      <c r="AT17" s="240"/>
      <c r="AU17" s="240"/>
      <c r="AV17" s="240"/>
      <c r="AW17" s="240"/>
      <c r="AX17" s="240"/>
      <c r="AY17" s="240"/>
      <c r="AZ17" s="240"/>
      <c r="BA17" s="240"/>
      <c r="BB17" s="240"/>
      <c r="BC17" s="240"/>
      <c r="BD17" s="240"/>
      <c r="BE17" s="240"/>
      <c r="BF17" s="240"/>
      <c r="BG17" s="240"/>
      <c r="BH17" s="240"/>
      <c r="BI17" s="240"/>
      <c r="BJ17" s="240"/>
      <c r="BK17" s="240"/>
      <c r="BL17" s="244" t="s">
        <v>88</v>
      </c>
      <c r="BM17" s="244" t="s">
        <v>88</v>
      </c>
      <c r="BN17" s="244" t="s">
        <v>88</v>
      </c>
      <c r="BO17" s="248"/>
      <c r="BP17" s="248"/>
    </row>
    <row r="18" customFormat="1" customHeight="1" spans="1:68">
      <c r="A18" s="209"/>
      <c r="B18" s="207"/>
      <c r="C18" s="220" t="s">
        <v>110</v>
      </c>
      <c r="D18" s="220"/>
      <c r="E18" s="220"/>
      <c r="F18" s="220"/>
      <c r="G18" s="220"/>
      <c r="H18" s="220"/>
      <c r="I18" s="220"/>
      <c r="J18" s="220"/>
      <c r="K18" s="220"/>
      <c r="L18" s="220"/>
      <c r="M18" s="220"/>
      <c r="N18" s="220"/>
      <c r="O18" s="220"/>
      <c r="P18" s="220"/>
      <c r="Q18" s="220"/>
      <c r="R18" s="220"/>
      <c r="S18" s="220"/>
      <c r="T18" s="220"/>
      <c r="U18" s="220"/>
      <c r="V18" s="220"/>
      <c r="W18" s="220"/>
      <c r="X18" s="220"/>
      <c r="Y18" s="220"/>
      <c r="Z18" s="220"/>
      <c r="AA18" s="220"/>
      <c r="AB18" s="220"/>
      <c r="AC18" s="220"/>
      <c r="AD18" s="220"/>
      <c r="AE18" s="220"/>
      <c r="AF18" s="220"/>
      <c r="AG18" s="207"/>
      <c r="AH18" s="209"/>
      <c r="AI18" s="242"/>
      <c r="AJ18" s="141"/>
      <c r="AK18" s="141"/>
      <c r="AL18" s="141"/>
      <c r="AM18" s="141"/>
      <c r="AN18" s="89"/>
      <c r="AO18" s="89"/>
      <c r="AP18" s="89"/>
      <c r="AQ18" s="89"/>
      <c r="AR18" s="89"/>
      <c r="AS18" s="89"/>
      <c r="AT18" s="89"/>
      <c r="AU18" s="89"/>
      <c r="AV18" s="89"/>
      <c r="AW18" s="89"/>
      <c r="AX18" s="89"/>
      <c r="AY18" s="89"/>
      <c r="AZ18" s="89"/>
      <c r="BA18" s="89"/>
      <c r="BB18" s="89"/>
      <c r="BC18" s="89"/>
      <c r="BD18" s="89"/>
      <c r="BE18" s="89"/>
      <c r="BF18" s="89"/>
      <c r="BG18" s="89"/>
      <c r="BH18" s="89"/>
      <c r="BI18" s="89"/>
      <c r="BJ18" s="89"/>
      <c r="BK18" s="89"/>
      <c r="BL18" s="89"/>
      <c r="BM18" s="89"/>
      <c r="BN18" s="245" t="str">
        <f>IF(BP18="✔","已练习","未练习")</f>
        <v>未练习</v>
      </c>
      <c r="BO18" s="245"/>
      <c r="BP18" s="246" t="s">
        <v>21</v>
      </c>
    </row>
    <row r="19" customFormat="1" customHeight="1" spans="1:68">
      <c r="A19" s="209"/>
      <c r="B19" s="207"/>
      <c r="C19" s="220"/>
      <c r="D19" s="220"/>
      <c r="E19" s="220"/>
      <c r="F19" s="220"/>
      <c r="G19" s="220"/>
      <c r="H19" s="220"/>
      <c r="I19" s="220"/>
      <c r="J19" s="220"/>
      <c r="K19" s="220"/>
      <c r="L19" s="220"/>
      <c r="M19" s="220"/>
      <c r="N19" s="220"/>
      <c r="O19" s="220"/>
      <c r="P19" s="220"/>
      <c r="Q19" s="220"/>
      <c r="R19" s="220"/>
      <c r="S19" s="220"/>
      <c r="T19" s="220"/>
      <c r="U19" s="220"/>
      <c r="V19" s="220"/>
      <c r="W19" s="220"/>
      <c r="X19" s="220"/>
      <c r="Y19" s="220"/>
      <c r="Z19" s="220"/>
      <c r="AA19" s="220"/>
      <c r="AB19" s="220"/>
      <c r="AC19" s="220"/>
      <c r="AD19" s="220"/>
      <c r="AE19" s="220"/>
      <c r="AF19" s="220"/>
      <c r="AG19" s="207"/>
      <c r="AH19" s="209"/>
      <c r="AI19" s="242"/>
      <c r="AJ19" s="141"/>
      <c r="AK19" s="141"/>
      <c r="AL19" s="141"/>
      <c r="AM19" s="141"/>
      <c r="AN19" s="239"/>
      <c r="AO19" s="239"/>
      <c r="AP19" s="239"/>
      <c r="AQ19" s="239"/>
      <c r="AR19" s="239"/>
      <c r="AS19" s="239"/>
      <c r="AT19" s="239"/>
      <c r="AU19" s="239"/>
      <c r="AV19" s="239"/>
      <c r="AW19" s="239"/>
      <c r="AX19" s="239"/>
      <c r="AY19" s="239"/>
      <c r="AZ19" s="239"/>
      <c r="BA19" s="239"/>
      <c r="BB19" s="239"/>
      <c r="BC19" s="239"/>
      <c r="BD19" s="239"/>
      <c r="BE19" s="239"/>
      <c r="BF19" s="239"/>
      <c r="BG19" s="239"/>
      <c r="BH19" s="239"/>
      <c r="BI19" s="239"/>
      <c r="BJ19" s="239"/>
      <c r="BK19" s="239"/>
      <c r="BL19" s="243" t="s">
        <v>88</v>
      </c>
      <c r="BM19" s="243" t="s">
        <v>88</v>
      </c>
      <c r="BN19" s="243" t="s">
        <v>88</v>
      </c>
      <c r="BO19" s="247"/>
      <c r="BP19" s="247"/>
    </row>
    <row r="20" customFormat="1" customHeight="1" spans="1:68">
      <c r="A20" s="209"/>
      <c r="B20" s="207"/>
      <c r="C20" s="220"/>
      <c r="D20" s="220"/>
      <c r="E20" s="220"/>
      <c r="F20" s="220"/>
      <c r="G20" s="220"/>
      <c r="H20" s="220"/>
      <c r="I20" s="220"/>
      <c r="J20" s="220"/>
      <c r="K20" s="220"/>
      <c r="L20" s="220"/>
      <c r="M20" s="220"/>
      <c r="N20" s="220"/>
      <c r="O20" s="220"/>
      <c r="P20" s="220"/>
      <c r="Q20" s="220"/>
      <c r="R20" s="220"/>
      <c r="S20" s="220"/>
      <c r="T20" s="220"/>
      <c r="U20" s="220"/>
      <c r="V20" s="220"/>
      <c r="W20" s="220"/>
      <c r="X20" s="220"/>
      <c r="Y20" s="220"/>
      <c r="Z20" s="220"/>
      <c r="AA20" s="220"/>
      <c r="AB20" s="220"/>
      <c r="AC20" s="220"/>
      <c r="AD20" s="220"/>
      <c r="AE20" s="220"/>
      <c r="AF20" s="220"/>
      <c r="AG20" s="207"/>
      <c r="AH20" s="209"/>
      <c r="AI20" s="242"/>
      <c r="AJ20" s="141"/>
      <c r="AK20" s="141"/>
      <c r="AL20" s="141"/>
      <c r="AM20" s="141"/>
      <c r="AN20" s="240"/>
      <c r="AO20" s="240"/>
      <c r="AP20" s="240"/>
      <c r="AQ20" s="240"/>
      <c r="AR20" s="240"/>
      <c r="AS20" s="240"/>
      <c r="AT20" s="240"/>
      <c r="AU20" s="240"/>
      <c r="AV20" s="240"/>
      <c r="AW20" s="240"/>
      <c r="AX20" s="240"/>
      <c r="AY20" s="240"/>
      <c r="AZ20" s="240"/>
      <c r="BA20" s="240"/>
      <c r="BB20" s="240"/>
      <c r="BC20" s="240"/>
      <c r="BD20" s="240"/>
      <c r="BE20" s="240"/>
      <c r="BF20" s="240"/>
      <c r="BG20" s="240"/>
      <c r="BH20" s="240"/>
      <c r="BI20" s="240"/>
      <c r="BJ20" s="240"/>
      <c r="BK20" s="240"/>
      <c r="BL20" s="244" t="s">
        <v>88</v>
      </c>
      <c r="BM20" s="244" t="s">
        <v>88</v>
      </c>
      <c r="BN20" s="244" t="s">
        <v>88</v>
      </c>
      <c r="BO20" s="248"/>
      <c r="BP20" s="248"/>
    </row>
    <row r="21" customFormat="1" customHeight="1" spans="1:68">
      <c r="A21" s="209"/>
      <c r="B21" s="207"/>
      <c r="C21" s="221" t="s">
        <v>111</v>
      </c>
      <c r="D21" s="221"/>
      <c r="E21" s="221"/>
      <c r="F21" s="221"/>
      <c r="G21" s="221"/>
      <c r="H21" s="221"/>
      <c r="I21" s="221"/>
      <c r="J21" s="221"/>
      <c r="K21" s="221"/>
      <c r="L21" s="221"/>
      <c r="M21" s="221"/>
      <c r="N21" s="221"/>
      <c r="O21" s="221"/>
      <c r="P21" s="221"/>
      <c r="Q21" s="221"/>
      <c r="R21" s="221"/>
      <c r="S21" s="221"/>
      <c r="T21" s="221"/>
      <c r="U21" s="221"/>
      <c r="V21" s="221"/>
      <c r="W21" s="221"/>
      <c r="X21" s="221"/>
      <c r="Y21" s="221"/>
      <c r="Z21" s="221"/>
      <c r="AA21" s="221"/>
      <c r="AB21" s="221"/>
      <c r="AC21" s="221"/>
      <c r="AD21" s="221"/>
      <c r="AE21" s="221"/>
      <c r="AF21" s="221"/>
      <c r="AG21" s="207"/>
      <c r="AH21" s="209"/>
      <c r="AI21" s="242"/>
      <c r="AJ21" s="238"/>
      <c r="AK21" s="238"/>
      <c r="AL21" s="238"/>
      <c r="AM21" s="238"/>
      <c r="AN21" s="89"/>
      <c r="AO21" s="89"/>
      <c r="AP21" s="89"/>
      <c r="AQ21" s="89"/>
      <c r="AR21" s="89"/>
      <c r="AS21" s="89"/>
      <c r="AT21" s="89"/>
      <c r="AU21" s="89"/>
      <c r="AV21" s="89"/>
      <c r="AW21" s="89"/>
      <c r="AX21" s="89"/>
      <c r="AY21" s="89"/>
      <c r="AZ21" s="89"/>
      <c r="BA21" s="89"/>
      <c r="BB21" s="89"/>
      <c r="BC21" s="89"/>
      <c r="BD21" s="89"/>
      <c r="BE21" s="89"/>
      <c r="BF21" s="89"/>
      <c r="BG21" s="89"/>
      <c r="BH21" s="89"/>
      <c r="BI21" s="89"/>
      <c r="BJ21" s="89"/>
      <c r="BK21" s="89"/>
      <c r="BL21" s="89"/>
      <c r="BM21" s="89"/>
      <c r="BN21" s="245" t="str">
        <f>IF(BP21="✔","已练习","未练习")</f>
        <v>未练习</v>
      </c>
      <c r="BO21" s="245"/>
      <c r="BP21" s="246" t="s">
        <v>21</v>
      </c>
    </row>
    <row r="22" customFormat="1" customHeight="1" spans="1:68">
      <c r="A22" s="209"/>
      <c r="B22" s="207"/>
      <c r="C22" s="222" t="s">
        <v>26</v>
      </c>
      <c r="D22" s="222"/>
      <c r="E22" s="222" t="s">
        <v>112</v>
      </c>
      <c r="F22" s="222"/>
      <c r="G22" s="222"/>
      <c r="H22" s="222" t="s">
        <v>113</v>
      </c>
      <c r="I22" s="222"/>
      <c r="J22" s="222"/>
      <c r="K22" s="222" t="s">
        <v>114</v>
      </c>
      <c r="L22" s="222"/>
      <c r="M22" s="222"/>
      <c r="N22" s="222" t="s">
        <v>115</v>
      </c>
      <c r="O22" s="222"/>
      <c r="P22" s="222"/>
      <c r="Q22" s="222" t="s">
        <v>116</v>
      </c>
      <c r="R22" s="222"/>
      <c r="S22" s="222"/>
      <c r="T22" s="222" t="s">
        <v>117</v>
      </c>
      <c r="U22" s="222"/>
      <c r="V22" s="222"/>
      <c r="W22" s="222" t="s">
        <v>118</v>
      </c>
      <c r="X22" s="222"/>
      <c r="Y22" s="222"/>
      <c r="Z22" s="222" t="s">
        <v>119</v>
      </c>
      <c r="AA22" s="222"/>
      <c r="AB22" s="222"/>
      <c r="AC22" s="222" t="s">
        <v>120</v>
      </c>
      <c r="AD22" s="222"/>
      <c r="AE22" s="222"/>
      <c r="AF22" s="222"/>
      <c r="AG22" s="207"/>
      <c r="AH22" s="209"/>
      <c r="AI22" s="242"/>
      <c r="AJ22" s="238"/>
      <c r="AK22" s="238"/>
      <c r="AL22" s="238"/>
      <c r="AM22" s="238"/>
      <c r="AN22" s="239"/>
      <c r="AO22" s="239"/>
      <c r="AP22" s="239"/>
      <c r="AQ22" s="239"/>
      <c r="AR22" s="239"/>
      <c r="AS22" s="239"/>
      <c r="AT22" s="239"/>
      <c r="AU22" s="239"/>
      <c r="AV22" s="239"/>
      <c r="AW22" s="239"/>
      <c r="AX22" s="239"/>
      <c r="AY22" s="239"/>
      <c r="AZ22" s="239"/>
      <c r="BA22" s="239"/>
      <c r="BB22" s="239"/>
      <c r="BC22" s="239"/>
      <c r="BD22" s="239"/>
      <c r="BE22" s="239"/>
      <c r="BF22" s="239"/>
      <c r="BG22" s="239"/>
      <c r="BH22" s="239"/>
      <c r="BI22" s="239"/>
      <c r="BJ22" s="239"/>
      <c r="BK22" s="239"/>
      <c r="BL22" s="243" t="s">
        <v>88</v>
      </c>
      <c r="BM22" s="243" t="s">
        <v>88</v>
      </c>
      <c r="BN22" s="243" t="s">
        <v>88</v>
      </c>
      <c r="BO22" s="247"/>
      <c r="BP22" s="247"/>
    </row>
    <row r="23" customFormat="1" customHeight="1" spans="1:68">
      <c r="A23" s="209"/>
      <c r="B23" s="207"/>
      <c r="C23" s="212" t="s">
        <v>88</v>
      </c>
      <c r="D23" s="212" t="s">
        <v>88</v>
      </c>
      <c r="E23" s="213" t="s">
        <v>88</v>
      </c>
      <c r="F23" s="212" t="s">
        <v>88</v>
      </c>
      <c r="G23" s="212" t="s">
        <v>88</v>
      </c>
      <c r="H23" s="212" t="s">
        <v>88</v>
      </c>
      <c r="I23" s="212" t="s">
        <v>88</v>
      </c>
      <c r="J23" s="229" t="s">
        <v>88</v>
      </c>
      <c r="K23" s="229" t="s">
        <v>88</v>
      </c>
      <c r="L23" s="229" t="s">
        <v>88</v>
      </c>
      <c r="M23" s="229" t="s">
        <v>88</v>
      </c>
      <c r="N23" s="229" t="s">
        <v>88</v>
      </c>
      <c r="O23" s="229" t="s">
        <v>88</v>
      </c>
      <c r="P23" s="229" t="s">
        <v>88</v>
      </c>
      <c r="Q23" s="229" t="s">
        <v>88</v>
      </c>
      <c r="R23" s="229" t="s">
        <v>88</v>
      </c>
      <c r="S23" s="229" t="s">
        <v>88</v>
      </c>
      <c r="T23" s="229" t="s">
        <v>88</v>
      </c>
      <c r="U23" s="229" t="s">
        <v>88</v>
      </c>
      <c r="V23" s="229" t="s">
        <v>88</v>
      </c>
      <c r="W23" s="229" t="s">
        <v>88</v>
      </c>
      <c r="X23" s="229" t="s">
        <v>88</v>
      </c>
      <c r="Y23" s="229" t="s">
        <v>88</v>
      </c>
      <c r="Z23" s="229" t="s">
        <v>88</v>
      </c>
      <c r="AA23" s="229" t="s">
        <v>88</v>
      </c>
      <c r="AB23" s="229" t="s">
        <v>88</v>
      </c>
      <c r="AC23" s="229" t="s">
        <v>88</v>
      </c>
      <c r="AD23" s="212" t="s">
        <v>88</v>
      </c>
      <c r="AE23" s="212" t="s">
        <v>88</v>
      </c>
      <c r="AF23" s="212" t="s">
        <v>88</v>
      </c>
      <c r="AG23" s="207"/>
      <c r="AH23" s="209"/>
      <c r="AI23" s="242"/>
      <c r="AJ23" s="238"/>
      <c r="AK23" s="238"/>
      <c r="AL23" s="238"/>
      <c r="AM23" s="238"/>
      <c r="AN23" s="240"/>
      <c r="AO23" s="240"/>
      <c r="AP23" s="240"/>
      <c r="AQ23" s="240"/>
      <c r="AR23" s="240"/>
      <c r="AS23" s="240"/>
      <c r="AT23" s="240"/>
      <c r="AU23" s="240"/>
      <c r="AV23" s="240"/>
      <c r="AW23" s="240"/>
      <c r="AX23" s="240"/>
      <c r="AY23" s="240"/>
      <c r="AZ23" s="240"/>
      <c r="BA23" s="240"/>
      <c r="BB23" s="240"/>
      <c r="BC23" s="240"/>
      <c r="BD23" s="240"/>
      <c r="BE23" s="240"/>
      <c r="BF23" s="240"/>
      <c r="BG23" s="240"/>
      <c r="BH23" s="240"/>
      <c r="BI23" s="240"/>
      <c r="BJ23" s="240"/>
      <c r="BK23" s="240"/>
      <c r="BL23" s="244" t="s">
        <v>88</v>
      </c>
      <c r="BM23" s="244" t="s">
        <v>88</v>
      </c>
      <c r="BN23" s="244" t="s">
        <v>88</v>
      </c>
      <c r="BO23" s="248"/>
      <c r="BP23" s="248"/>
    </row>
    <row r="24" customFormat="1" customHeight="1" spans="1:68">
      <c r="A24" s="209"/>
      <c r="B24" s="207"/>
      <c r="C24" s="223"/>
      <c r="D24" s="223"/>
      <c r="E24" s="224" t="s">
        <v>121</v>
      </c>
      <c r="F24" s="223"/>
      <c r="G24" s="223"/>
      <c r="H24" s="224" t="s">
        <v>122</v>
      </c>
      <c r="I24" s="223"/>
      <c r="J24" s="232"/>
      <c r="K24" s="232" t="s">
        <v>123</v>
      </c>
      <c r="L24" s="232"/>
      <c r="M24" s="232"/>
      <c r="N24" s="232" t="s">
        <v>124</v>
      </c>
      <c r="O24" s="232"/>
      <c r="P24" s="232"/>
      <c r="Q24" s="232" t="s">
        <v>125</v>
      </c>
      <c r="R24" s="232"/>
      <c r="S24" s="232"/>
      <c r="T24" s="232" t="s">
        <v>126</v>
      </c>
      <c r="U24" s="232"/>
      <c r="V24" s="232"/>
      <c r="W24" s="232" t="s">
        <v>127</v>
      </c>
      <c r="X24" s="232"/>
      <c r="Y24" s="232"/>
      <c r="Z24" s="232" t="s">
        <v>128</v>
      </c>
      <c r="AA24" s="232"/>
      <c r="AB24" s="232"/>
      <c r="AC24" s="232" t="s">
        <v>129</v>
      </c>
      <c r="AD24" s="223"/>
      <c r="AE24" s="223"/>
      <c r="AF24" s="223"/>
      <c r="AG24" s="207"/>
      <c r="AH24" s="209"/>
      <c r="AI24" s="242"/>
      <c r="AJ24" s="141"/>
      <c r="AK24" s="141"/>
      <c r="AL24" s="141"/>
      <c r="AM24" s="141"/>
      <c r="AN24" s="89"/>
      <c r="AO24" s="89"/>
      <c r="AP24" s="89"/>
      <c r="AQ24" s="89"/>
      <c r="AR24" s="89"/>
      <c r="AS24" s="89"/>
      <c r="AT24" s="89"/>
      <c r="AU24" s="89"/>
      <c r="AV24" s="89"/>
      <c r="AW24" s="89"/>
      <c r="AX24" s="89"/>
      <c r="AY24" s="89"/>
      <c r="AZ24" s="89"/>
      <c r="BA24" s="89"/>
      <c r="BB24" s="89"/>
      <c r="BC24" s="89"/>
      <c r="BD24" s="89"/>
      <c r="BE24" s="89"/>
      <c r="BF24" s="89"/>
      <c r="BG24" s="89"/>
      <c r="BH24" s="89"/>
      <c r="BI24" s="89"/>
      <c r="BJ24" s="89"/>
      <c r="BK24" s="89"/>
      <c r="BL24" s="89"/>
      <c r="BM24" s="89"/>
      <c r="BN24" s="245" t="str">
        <f>IF(BP24="✔","已练习","未练习")</f>
        <v>未练习</v>
      </c>
      <c r="BO24" s="245"/>
      <c r="BP24" s="246" t="s">
        <v>21</v>
      </c>
    </row>
    <row r="25" customFormat="1" customHeight="1" spans="1:68">
      <c r="A25" s="209"/>
      <c r="B25" s="207"/>
      <c r="C25" s="225" t="s">
        <v>130</v>
      </c>
      <c r="D25" s="225"/>
      <c r="E25" s="225"/>
      <c r="F25" s="225"/>
      <c r="G25" s="225"/>
      <c r="H25" s="225"/>
      <c r="I25" s="225"/>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07"/>
      <c r="AH25" s="209"/>
      <c r="AI25" s="242"/>
      <c r="AJ25" s="141"/>
      <c r="AK25" s="141"/>
      <c r="AL25" s="141"/>
      <c r="AM25" s="141"/>
      <c r="AN25" s="239"/>
      <c r="AO25" s="239"/>
      <c r="AP25" s="239"/>
      <c r="AQ25" s="239"/>
      <c r="AR25" s="239"/>
      <c r="AS25" s="239"/>
      <c r="AT25" s="239"/>
      <c r="AU25" s="239"/>
      <c r="AV25" s="239"/>
      <c r="AW25" s="239"/>
      <c r="AX25" s="239"/>
      <c r="AY25" s="239"/>
      <c r="AZ25" s="239"/>
      <c r="BA25" s="239"/>
      <c r="BB25" s="239"/>
      <c r="BC25" s="239"/>
      <c r="BD25" s="239"/>
      <c r="BE25" s="239"/>
      <c r="BF25" s="239"/>
      <c r="BG25" s="239"/>
      <c r="BH25" s="239"/>
      <c r="BI25" s="239"/>
      <c r="BJ25" s="239"/>
      <c r="BK25" s="239"/>
      <c r="BL25" s="243" t="s">
        <v>88</v>
      </c>
      <c r="BM25" s="243" t="s">
        <v>88</v>
      </c>
      <c r="BN25" s="243" t="s">
        <v>88</v>
      </c>
      <c r="BO25" s="247"/>
      <c r="BP25" s="247"/>
    </row>
    <row r="26" customFormat="1" customHeight="1" spans="1:68">
      <c r="A26" s="209"/>
      <c r="B26" s="207"/>
      <c r="C26" s="225"/>
      <c r="D26" s="225"/>
      <c r="E26" s="225"/>
      <c r="F26" s="225"/>
      <c r="G26" s="225"/>
      <c r="H26" s="225"/>
      <c r="I26" s="225"/>
      <c r="J26" s="225"/>
      <c r="K26" s="225"/>
      <c r="L26" s="225"/>
      <c r="M26" s="225"/>
      <c r="N26" s="225"/>
      <c r="O26" s="225"/>
      <c r="P26" s="225"/>
      <c r="Q26" s="225"/>
      <c r="R26" s="225"/>
      <c r="S26" s="225"/>
      <c r="T26" s="225"/>
      <c r="U26" s="225"/>
      <c r="V26" s="225"/>
      <c r="W26" s="225"/>
      <c r="X26" s="225"/>
      <c r="Y26" s="225"/>
      <c r="Z26" s="225"/>
      <c r="AA26" s="225"/>
      <c r="AB26" s="225"/>
      <c r="AC26" s="225"/>
      <c r="AD26" s="225"/>
      <c r="AE26" s="225"/>
      <c r="AF26" s="225"/>
      <c r="AG26" s="207"/>
      <c r="AH26" s="209"/>
      <c r="AI26" s="242"/>
      <c r="AJ26" s="141"/>
      <c r="AK26" s="141"/>
      <c r="AL26" s="141"/>
      <c r="AM26" s="141"/>
      <c r="AN26" s="240"/>
      <c r="AO26" s="240"/>
      <c r="AP26" s="240"/>
      <c r="AQ26" s="240"/>
      <c r="AR26" s="240"/>
      <c r="AS26" s="240"/>
      <c r="AT26" s="240"/>
      <c r="AU26" s="240"/>
      <c r="AV26" s="240"/>
      <c r="AW26" s="240"/>
      <c r="AX26" s="240"/>
      <c r="AY26" s="240"/>
      <c r="AZ26" s="240"/>
      <c r="BA26" s="240"/>
      <c r="BB26" s="240"/>
      <c r="BC26" s="240"/>
      <c r="BD26" s="240"/>
      <c r="BE26" s="240"/>
      <c r="BF26" s="240"/>
      <c r="BG26" s="240"/>
      <c r="BH26" s="240"/>
      <c r="BI26" s="240"/>
      <c r="BJ26" s="240"/>
      <c r="BK26" s="240"/>
      <c r="BL26" s="244" t="s">
        <v>88</v>
      </c>
      <c r="BM26" s="244" t="s">
        <v>88</v>
      </c>
      <c r="BN26" s="244" t="s">
        <v>88</v>
      </c>
      <c r="BO26" s="248"/>
      <c r="BP26" s="248"/>
    </row>
    <row r="27" customFormat="1" customHeight="1" spans="1:68">
      <c r="A27" s="209"/>
      <c r="B27" s="207"/>
      <c r="C27" s="225"/>
      <c r="D27" s="225"/>
      <c r="E27" s="225"/>
      <c r="F27" s="225"/>
      <c r="G27" s="225"/>
      <c r="H27" s="225"/>
      <c r="I27" s="225"/>
      <c r="J27" s="225"/>
      <c r="K27" s="225"/>
      <c r="L27" s="225"/>
      <c r="M27" s="225"/>
      <c r="N27" s="225"/>
      <c r="O27" s="225"/>
      <c r="P27" s="225"/>
      <c r="Q27" s="225"/>
      <c r="R27" s="225"/>
      <c r="S27" s="225"/>
      <c r="T27" s="225"/>
      <c r="U27" s="225"/>
      <c r="V27" s="225"/>
      <c r="W27" s="225"/>
      <c r="X27" s="225"/>
      <c r="Y27" s="225"/>
      <c r="Z27" s="225"/>
      <c r="AA27" s="225"/>
      <c r="AB27" s="225"/>
      <c r="AC27" s="225"/>
      <c r="AD27" s="225"/>
      <c r="AE27" s="225"/>
      <c r="AF27" s="225"/>
      <c r="AG27" s="207"/>
      <c r="AH27" s="209"/>
      <c r="AI27" s="242"/>
      <c r="AJ27" s="238"/>
      <c r="AK27" s="238"/>
      <c r="AL27" s="238"/>
      <c r="AM27" s="238"/>
      <c r="AN27" s="89"/>
      <c r="AO27" s="89"/>
      <c r="AP27" s="89"/>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245" t="str">
        <f>IF(BP27="✔","已练习","未练习")</f>
        <v>未练习</v>
      </c>
      <c r="BO27" s="245"/>
      <c r="BP27" s="246" t="s">
        <v>21</v>
      </c>
    </row>
    <row r="28" customFormat="1" customHeight="1" spans="1:68">
      <c r="A28" s="209"/>
      <c r="B28" s="207"/>
      <c r="C28" s="226" t="s">
        <v>131</v>
      </c>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07"/>
      <c r="AH28" s="209"/>
      <c r="AI28" s="242"/>
      <c r="AJ28" s="238"/>
      <c r="AK28" s="238"/>
      <c r="AL28" s="238"/>
      <c r="AM28" s="238"/>
      <c r="AN28" s="239"/>
      <c r="AO28" s="239"/>
      <c r="AP28" s="239"/>
      <c r="AQ28" s="239"/>
      <c r="AR28" s="239"/>
      <c r="AS28" s="239"/>
      <c r="AT28" s="239"/>
      <c r="AU28" s="239"/>
      <c r="AV28" s="239"/>
      <c r="AW28" s="239"/>
      <c r="AX28" s="239"/>
      <c r="AY28" s="239"/>
      <c r="AZ28" s="239"/>
      <c r="BA28" s="239"/>
      <c r="BB28" s="239"/>
      <c r="BC28" s="239"/>
      <c r="BD28" s="239"/>
      <c r="BE28" s="239"/>
      <c r="BF28" s="239"/>
      <c r="BG28" s="239"/>
      <c r="BH28" s="239"/>
      <c r="BI28" s="239"/>
      <c r="BJ28" s="239"/>
      <c r="BK28" s="239"/>
      <c r="BL28" s="243" t="s">
        <v>88</v>
      </c>
      <c r="BM28" s="243" t="s">
        <v>88</v>
      </c>
      <c r="BN28" s="243" t="s">
        <v>88</v>
      </c>
      <c r="BO28" s="247"/>
      <c r="BP28" s="247"/>
    </row>
    <row r="29" customHeight="1" spans="2:68">
      <c r="B29" s="227"/>
      <c r="C29" s="212" t="s">
        <v>88</v>
      </c>
      <c r="D29" s="212" t="s">
        <v>88</v>
      </c>
      <c r="E29" s="213" t="s">
        <v>88</v>
      </c>
      <c r="F29" s="212" t="s">
        <v>88</v>
      </c>
      <c r="G29" s="212" t="s">
        <v>88</v>
      </c>
      <c r="H29" s="212" t="s">
        <v>88</v>
      </c>
      <c r="I29" s="212" t="s">
        <v>88</v>
      </c>
      <c r="J29" s="229" t="s">
        <v>88</v>
      </c>
      <c r="K29" s="229" t="s">
        <v>88</v>
      </c>
      <c r="L29" s="229" t="s">
        <v>88</v>
      </c>
      <c r="M29" s="229" t="s">
        <v>88</v>
      </c>
      <c r="N29" s="229" t="s">
        <v>88</v>
      </c>
      <c r="O29" s="229" t="s">
        <v>88</v>
      </c>
      <c r="P29" s="229" t="s">
        <v>88</v>
      </c>
      <c r="Q29" s="229" t="s">
        <v>88</v>
      </c>
      <c r="R29" s="229" t="s">
        <v>88</v>
      </c>
      <c r="S29" s="229" t="s">
        <v>88</v>
      </c>
      <c r="T29" s="229" t="s">
        <v>88</v>
      </c>
      <c r="U29" s="229" t="s">
        <v>88</v>
      </c>
      <c r="V29" s="229" t="s">
        <v>88</v>
      </c>
      <c r="W29" s="229" t="s">
        <v>88</v>
      </c>
      <c r="X29" s="229" t="s">
        <v>88</v>
      </c>
      <c r="Y29" s="229" t="s">
        <v>88</v>
      </c>
      <c r="Z29" s="229" t="s">
        <v>88</v>
      </c>
      <c r="AA29" s="229" t="s">
        <v>88</v>
      </c>
      <c r="AB29" s="229" t="s">
        <v>88</v>
      </c>
      <c r="AC29" s="229" t="s">
        <v>88</v>
      </c>
      <c r="AD29" s="212" t="s">
        <v>88</v>
      </c>
      <c r="AE29" s="212" t="s">
        <v>88</v>
      </c>
      <c r="AF29" s="212" t="s">
        <v>88</v>
      </c>
      <c r="AG29" s="227"/>
      <c r="AI29" s="242"/>
      <c r="AJ29" s="238"/>
      <c r="AK29" s="238"/>
      <c r="AL29" s="238"/>
      <c r="AM29" s="238"/>
      <c r="AN29" s="240"/>
      <c r="AO29" s="240"/>
      <c r="AP29" s="240"/>
      <c r="AQ29" s="240"/>
      <c r="AR29" s="240"/>
      <c r="AS29" s="240"/>
      <c r="AT29" s="240"/>
      <c r="AU29" s="240"/>
      <c r="AV29" s="240"/>
      <c r="AW29" s="240"/>
      <c r="AX29" s="240"/>
      <c r="AY29" s="240"/>
      <c r="AZ29" s="240"/>
      <c r="BA29" s="240"/>
      <c r="BB29" s="240"/>
      <c r="BC29" s="240"/>
      <c r="BD29" s="240"/>
      <c r="BE29" s="240"/>
      <c r="BF29" s="240"/>
      <c r="BG29" s="240"/>
      <c r="BH29" s="240"/>
      <c r="BI29" s="240"/>
      <c r="BJ29" s="240"/>
      <c r="BK29" s="240"/>
      <c r="BL29" s="244" t="s">
        <v>88</v>
      </c>
      <c r="BM29" s="244" t="s">
        <v>88</v>
      </c>
      <c r="BN29" s="244" t="s">
        <v>88</v>
      </c>
      <c r="BO29" s="248"/>
      <c r="BP29" s="248"/>
    </row>
    <row r="30" customHeight="1" spans="2:68">
      <c r="B30" s="227"/>
      <c r="C30" s="212" t="s">
        <v>88</v>
      </c>
      <c r="D30" s="212" t="s">
        <v>88</v>
      </c>
      <c r="E30" s="213" t="s">
        <v>88</v>
      </c>
      <c r="F30" s="212" t="s">
        <v>88</v>
      </c>
      <c r="G30" s="212" t="s">
        <v>88</v>
      </c>
      <c r="H30" s="212" t="s">
        <v>88</v>
      </c>
      <c r="I30" s="212" t="s">
        <v>88</v>
      </c>
      <c r="J30" s="229" t="s">
        <v>88</v>
      </c>
      <c r="K30" s="229" t="s">
        <v>88</v>
      </c>
      <c r="L30" s="229" t="s">
        <v>88</v>
      </c>
      <c r="M30" s="229" t="s">
        <v>88</v>
      </c>
      <c r="N30" s="229" t="s">
        <v>88</v>
      </c>
      <c r="O30" s="228"/>
      <c r="P30" s="228"/>
      <c r="Q30" s="228"/>
      <c r="R30" s="228"/>
      <c r="S30" s="228"/>
      <c r="T30" s="228"/>
      <c r="U30" s="228"/>
      <c r="V30" s="228"/>
      <c r="W30" s="228"/>
      <c r="X30" s="228"/>
      <c r="Y30" s="228"/>
      <c r="Z30" s="228"/>
      <c r="AA30" s="228"/>
      <c r="AB30" s="228"/>
      <c r="AC30" s="228"/>
      <c r="AD30" s="228"/>
      <c r="AE30" s="228"/>
      <c r="AF30" s="228"/>
      <c r="AG30" s="227"/>
      <c r="AI30" s="242"/>
      <c r="AJ30" s="141"/>
      <c r="AK30" s="141"/>
      <c r="AL30" s="141"/>
      <c r="AM30" s="141"/>
      <c r="AN30" s="89"/>
      <c r="AO30" s="89"/>
      <c r="AP30" s="89"/>
      <c r="AQ30" s="89"/>
      <c r="AR30" s="89"/>
      <c r="AS30" s="89"/>
      <c r="AT30" s="89"/>
      <c r="AU30" s="89"/>
      <c r="AV30" s="89"/>
      <c r="AW30" s="89"/>
      <c r="AX30" s="89"/>
      <c r="AY30" s="89"/>
      <c r="AZ30" s="89"/>
      <c r="BA30" s="89"/>
      <c r="BB30" s="89"/>
      <c r="BC30" s="89"/>
      <c r="BD30" s="89"/>
      <c r="BE30" s="89"/>
      <c r="BF30" s="89"/>
      <c r="BG30" s="89"/>
      <c r="BH30" s="89"/>
      <c r="BI30" s="89"/>
      <c r="BJ30" s="89"/>
      <c r="BK30" s="89"/>
      <c r="BL30" s="89"/>
      <c r="BM30" s="89"/>
      <c r="BN30" s="245" t="str">
        <f>IF(BP30="✔","已练习","未练习")</f>
        <v>未练习</v>
      </c>
      <c r="BO30" s="245"/>
      <c r="BP30" s="246" t="s">
        <v>21</v>
      </c>
    </row>
    <row r="31" customHeight="1" spans="2:68">
      <c r="B31" s="227"/>
      <c r="C31" s="228"/>
      <c r="D31" s="228"/>
      <c r="E31" s="228"/>
      <c r="F31" s="228"/>
      <c r="G31" s="228"/>
      <c r="H31" s="228"/>
      <c r="I31" s="228"/>
      <c r="J31" s="228"/>
      <c r="K31" s="228"/>
      <c r="L31" s="228"/>
      <c r="M31" s="228"/>
      <c r="N31" s="228"/>
      <c r="O31" s="228"/>
      <c r="P31" s="228"/>
      <c r="Q31" s="228"/>
      <c r="R31" s="228"/>
      <c r="S31" s="228"/>
      <c r="T31" s="228"/>
      <c r="U31" s="228"/>
      <c r="V31" s="228"/>
      <c r="W31" s="228"/>
      <c r="X31" s="228"/>
      <c r="Y31" s="228"/>
      <c r="Z31" s="228"/>
      <c r="AA31" s="228"/>
      <c r="AB31" s="228"/>
      <c r="AC31" s="228"/>
      <c r="AD31" s="228"/>
      <c r="AE31" s="228"/>
      <c r="AF31" s="228"/>
      <c r="AG31" s="227"/>
      <c r="AI31" s="242"/>
      <c r="AJ31" s="141"/>
      <c r="AK31" s="141"/>
      <c r="AL31" s="141"/>
      <c r="AM31" s="141"/>
      <c r="AN31" s="239"/>
      <c r="AO31" s="239"/>
      <c r="AP31" s="239"/>
      <c r="AQ31" s="239"/>
      <c r="AR31" s="239"/>
      <c r="AS31" s="239"/>
      <c r="AT31" s="239"/>
      <c r="AU31" s="239"/>
      <c r="AV31" s="239"/>
      <c r="AW31" s="239"/>
      <c r="AX31" s="239"/>
      <c r="AY31" s="239"/>
      <c r="AZ31" s="239"/>
      <c r="BA31" s="239"/>
      <c r="BB31" s="239"/>
      <c r="BC31" s="239"/>
      <c r="BD31" s="239"/>
      <c r="BE31" s="239"/>
      <c r="BF31" s="239"/>
      <c r="BG31" s="239"/>
      <c r="BH31" s="239"/>
      <c r="BI31" s="239"/>
      <c r="BJ31" s="239"/>
      <c r="BK31" s="239"/>
      <c r="BL31" s="243" t="s">
        <v>88</v>
      </c>
      <c r="BM31" s="243" t="s">
        <v>88</v>
      </c>
      <c r="BN31" s="243" t="s">
        <v>88</v>
      </c>
      <c r="BO31" s="247"/>
      <c r="BP31" s="247"/>
    </row>
    <row r="32" customHeight="1" spans="2:68">
      <c r="B32" s="227"/>
      <c r="C32" s="228"/>
      <c r="D32" s="228"/>
      <c r="E32" s="228"/>
      <c r="F32" s="228"/>
      <c r="G32" s="228"/>
      <c r="H32" s="228"/>
      <c r="I32" s="228"/>
      <c r="J32" s="228"/>
      <c r="K32" s="228"/>
      <c r="L32" s="228"/>
      <c r="M32" s="228"/>
      <c r="N32" s="228"/>
      <c r="O32" s="228"/>
      <c r="P32" s="228"/>
      <c r="Q32" s="228"/>
      <c r="R32" s="228"/>
      <c r="S32" s="228"/>
      <c r="T32" s="228"/>
      <c r="U32" s="228"/>
      <c r="V32" s="228"/>
      <c r="W32" s="228"/>
      <c r="X32" s="228"/>
      <c r="Y32" s="228"/>
      <c r="Z32" s="228"/>
      <c r="AA32" s="228"/>
      <c r="AB32" s="228"/>
      <c r="AC32" s="228"/>
      <c r="AD32" s="228"/>
      <c r="AE32" s="228"/>
      <c r="AF32" s="228"/>
      <c r="AG32" s="227"/>
      <c r="AI32" s="242"/>
      <c r="AJ32" s="141"/>
      <c r="AK32" s="141"/>
      <c r="AL32" s="141"/>
      <c r="AM32" s="141"/>
      <c r="AN32" s="240"/>
      <c r="AO32" s="240"/>
      <c r="AP32" s="240"/>
      <c r="AQ32" s="240"/>
      <c r="AR32" s="240"/>
      <c r="AS32" s="240"/>
      <c r="AT32" s="240"/>
      <c r="AU32" s="240"/>
      <c r="AV32" s="240"/>
      <c r="AW32" s="240"/>
      <c r="AX32" s="240"/>
      <c r="AY32" s="240"/>
      <c r="AZ32" s="240"/>
      <c r="BA32" s="240"/>
      <c r="BB32" s="240"/>
      <c r="BC32" s="240"/>
      <c r="BD32" s="240"/>
      <c r="BE32" s="240"/>
      <c r="BF32" s="240"/>
      <c r="BG32" s="240"/>
      <c r="BH32" s="240"/>
      <c r="BI32" s="240"/>
      <c r="BJ32" s="240"/>
      <c r="BK32" s="240"/>
      <c r="BL32" s="244" t="s">
        <v>88</v>
      </c>
      <c r="BM32" s="244" t="s">
        <v>88</v>
      </c>
      <c r="BN32" s="244" t="s">
        <v>88</v>
      </c>
      <c r="BO32" s="248"/>
      <c r="BP32" s="248"/>
    </row>
    <row r="33" customHeight="1" spans="2:68">
      <c r="B33" s="227"/>
      <c r="C33" s="228"/>
      <c r="D33" s="228"/>
      <c r="E33" s="228"/>
      <c r="F33" s="228"/>
      <c r="G33" s="228"/>
      <c r="H33" s="228"/>
      <c r="I33" s="228"/>
      <c r="J33" s="228"/>
      <c r="K33" s="228"/>
      <c r="L33" s="228"/>
      <c r="M33" s="228"/>
      <c r="N33" s="228"/>
      <c r="O33" s="228"/>
      <c r="P33" s="228"/>
      <c r="Q33" s="228"/>
      <c r="R33" s="228"/>
      <c r="S33" s="228"/>
      <c r="T33" s="228"/>
      <c r="U33" s="228"/>
      <c r="V33" s="228"/>
      <c r="W33" s="228"/>
      <c r="X33" s="228"/>
      <c r="Y33" s="228"/>
      <c r="Z33" s="228"/>
      <c r="AA33" s="228"/>
      <c r="AB33" s="228"/>
      <c r="AC33" s="228"/>
      <c r="AD33" s="228"/>
      <c r="AE33" s="228"/>
      <c r="AF33" s="228"/>
      <c r="AG33" s="227"/>
      <c r="AI33" s="242"/>
      <c r="AJ33" s="238"/>
      <c r="AK33" s="238"/>
      <c r="AL33" s="238"/>
      <c r="AM33" s="238"/>
      <c r="AN33" s="89"/>
      <c r="AO33" s="89"/>
      <c r="AP33" s="89"/>
      <c r="AQ33" s="89"/>
      <c r="AR33" s="89"/>
      <c r="AS33" s="89"/>
      <c r="AT33" s="89"/>
      <c r="AU33" s="89"/>
      <c r="AV33" s="89"/>
      <c r="AW33" s="89"/>
      <c r="AX33" s="89"/>
      <c r="AY33" s="89"/>
      <c r="AZ33" s="89"/>
      <c r="BA33" s="89"/>
      <c r="BB33" s="89"/>
      <c r="BC33" s="89"/>
      <c r="BD33" s="89"/>
      <c r="BE33" s="89"/>
      <c r="BF33" s="89"/>
      <c r="BG33" s="89"/>
      <c r="BH33" s="89"/>
      <c r="BI33" s="89"/>
      <c r="BJ33" s="89"/>
      <c r="BK33" s="89"/>
      <c r="BL33" s="89"/>
      <c r="BM33" s="89"/>
      <c r="BN33" s="245" t="str">
        <f>IF(BP33="✔","已练习","未练习")</f>
        <v>未练习</v>
      </c>
      <c r="BO33" s="245"/>
      <c r="BP33" s="246" t="s">
        <v>21</v>
      </c>
    </row>
    <row r="34" customHeight="1" spans="2:68">
      <c r="B34" s="227"/>
      <c r="C34" s="226" t="s">
        <v>132</v>
      </c>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7"/>
      <c r="AI34" s="242"/>
      <c r="AJ34" s="238"/>
      <c r="AK34" s="238"/>
      <c r="AL34" s="238"/>
      <c r="AM34" s="238"/>
      <c r="AN34" s="239"/>
      <c r="AO34" s="239"/>
      <c r="AP34" s="239"/>
      <c r="AQ34" s="239"/>
      <c r="AR34" s="239"/>
      <c r="AS34" s="239"/>
      <c r="AT34" s="239"/>
      <c r="AU34" s="239"/>
      <c r="AV34" s="239"/>
      <c r="AW34" s="239"/>
      <c r="AX34" s="239"/>
      <c r="AY34" s="239"/>
      <c r="AZ34" s="239"/>
      <c r="BA34" s="239"/>
      <c r="BB34" s="239"/>
      <c r="BC34" s="239"/>
      <c r="BD34" s="239"/>
      <c r="BE34" s="239"/>
      <c r="BF34" s="239"/>
      <c r="BG34" s="239"/>
      <c r="BH34" s="239"/>
      <c r="BI34" s="239"/>
      <c r="BJ34" s="239"/>
      <c r="BK34" s="239"/>
      <c r="BL34" s="243" t="s">
        <v>88</v>
      </c>
      <c r="BM34" s="243" t="s">
        <v>88</v>
      </c>
      <c r="BN34" s="243" t="s">
        <v>88</v>
      </c>
      <c r="BO34" s="247"/>
      <c r="BP34" s="247"/>
    </row>
    <row r="35" customHeight="1" spans="2:68">
      <c r="B35" s="227"/>
      <c r="C35" s="212" t="s">
        <v>88</v>
      </c>
      <c r="D35" s="212" t="s">
        <v>88</v>
      </c>
      <c r="E35" s="213" t="s">
        <v>88</v>
      </c>
      <c r="F35" s="212" t="s">
        <v>88</v>
      </c>
      <c r="G35" s="212" t="s">
        <v>88</v>
      </c>
      <c r="H35" s="212" t="s">
        <v>88</v>
      </c>
      <c r="I35" s="212" t="s">
        <v>88</v>
      </c>
      <c r="J35" s="233" t="s">
        <v>88</v>
      </c>
      <c r="K35" s="212" t="s">
        <v>88</v>
      </c>
      <c r="L35" s="228"/>
      <c r="M35" s="228"/>
      <c r="N35" s="228"/>
      <c r="O35" s="228"/>
      <c r="P35" s="228"/>
      <c r="Q35" s="228"/>
      <c r="R35" s="228"/>
      <c r="S35" s="228"/>
      <c r="T35" s="228"/>
      <c r="U35" s="228"/>
      <c r="V35" s="228"/>
      <c r="W35" s="228"/>
      <c r="X35" s="228"/>
      <c r="Y35" s="228"/>
      <c r="Z35" s="228"/>
      <c r="AA35" s="228"/>
      <c r="AB35" s="228"/>
      <c r="AC35" s="228"/>
      <c r="AD35" s="228"/>
      <c r="AE35" s="228"/>
      <c r="AF35" s="228"/>
      <c r="AG35" s="227"/>
      <c r="AI35" s="242"/>
      <c r="AJ35" s="238"/>
      <c r="AK35" s="238"/>
      <c r="AL35" s="238"/>
      <c r="AM35" s="238"/>
      <c r="AN35" s="240"/>
      <c r="AO35" s="240"/>
      <c r="AP35" s="240"/>
      <c r="AQ35" s="240"/>
      <c r="AR35" s="240"/>
      <c r="AS35" s="240"/>
      <c r="AT35" s="240"/>
      <c r="AU35" s="240"/>
      <c r="AV35" s="240"/>
      <c r="AW35" s="240"/>
      <c r="AX35" s="240"/>
      <c r="AY35" s="240"/>
      <c r="AZ35" s="240"/>
      <c r="BA35" s="240"/>
      <c r="BB35" s="240"/>
      <c r="BC35" s="240"/>
      <c r="BD35" s="240"/>
      <c r="BE35" s="240"/>
      <c r="BF35" s="240"/>
      <c r="BG35" s="240"/>
      <c r="BH35" s="240"/>
      <c r="BI35" s="240"/>
      <c r="BJ35" s="240"/>
      <c r="BK35" s="240"/>
      <c r="BL35" s="244" t="s">
        <v>88</v>
      </c>
      <c r="BM35" s="244" t="s">
        <v>88</v>
      </c>
      <c r="BN35" s="244" t="s">
        <v>88</v>
      </c>
      <c r="BO35" s="248"/>
      <c r="BP35" s="248"/>
    </row>
    <row r="36" customHeight="1" spans="2:68">
      <c r="B36" s="227"/>
      <c r="C36" s="228"/>
      <c r="D36" s="228"/>
      <c r="E36" s="228"/>
      <c r="F36" s="228"/>
      <c r="G36" s="228"/>
      <c r="H36" s="228"/>
      <c r="I36" s="228"/>
      <c r="J36" s="228"/>
      <c r="K36" s="228"/>
      <c r="L36" s="228"/>
      <c r="M36" s="228"/>
      <c r="N36" s="228"/>
      <c r="O36" s="228"/>
      <c r="P36" s="228"/>
      <c r="Q36" s="228"/>
      <c r="R36" s="228"/>
      <c r="S36" s="228"/>
      <c r="T36" s="228"/>
      <c r="U36" s="228"/>
      <c r="V36" s="228"/>
      <c r="W36" s="228"/>
      <c r="X36" s="228"/>
      <c r="Y36" s="228"/>
      <c r="Z36" s="228"/>
      <c r="AA36" s="228"/>
      <c r="AB36" s="228"/>
      <c r="AC36" s="228"/>
      <c r="AD36" s="228"/>
      <c r="AE36" s="228"/>
      <c r="AF36" s="228"/>
      <c r="AG36" s="227"/>
      <c r="AI36" s="242"/>
      <c r="AJ36" s="141"/>
      <c r="AK36" s="141"/>
      <c r="AL36" s="141"/>
      <c r="AM36" s="141"/>
      <c r="AN36" s="89"/>
      <c r="AO36" s="89"/>
      <c r="AP36" s="89"/>
      <c r="AQ36" s="89"/>
      <c r="AR36" s="89"/>
      <c r="AS36" s="89"/>
      <c r="AT36" s="89"/>
      <c r="AU36" s="89"/>
      <c r="AV36" s="89"/>
      <c r="AW36" s="89"/>
      <c r="AX36" s="89"/>
      <c r="AY36" s="89"/>
      <c r="AZ36" s="89"/>
      <c r="BA36" s="89"/>
      <c r="BB36" s="89"/>
      <c r="BC36" s="89"/>
      <c r="BD36" s="89"/>
      <c r="BE36" s="89"/>
      <c r="BF36" s="89"/>
      <c r="BG36" s="89"/>
      <c r="BH36" s="89"/>
      <c r="BI36" s="89"/>
      <c r="BJ36" s="89"/>
      <c r="BK36" s="89"/>
      <c r="BL36" s="89"/>
      <c r="BM36" s="89"/>
      <c r="BN36" s="245" t="str">
        <f>IF(BP36="✔","已练习","未练习")</f>
        <v>未练习</v>
      </c>
      <c r="BO36" s="245"/>
      <c r="BP36" s="246" t="s">
        <v>21</v>
      </c>
    </row>
    <row r="37" customHeight="1" spans="2:68">
      <c r="B37" s="227"/>
      <c r="C37" s="228"/>
      <c r="D37" s="228"/>
      <c r="E37" s="228"/>
      <c r="F37" s="228"/>
      <c r="G37" s="228"/>
      <c r="H37" s="228"/>
      <c r="I37" s="228"/>
      <c r="J37" s="228"/>
      <c r="K37" s="228"/>
      <c r="L37" s="228"/>
      <c r="M37" s="228"/>
      <c r="N37" s="228"/>
      <c r="O37" s="228"/>
      <c r="P37" s="228"/>
      <c r="Q37" s="228"/>
      <c r="R37" s="228"/>
      <c r="S37" s="228"/>
      <c r="T37" s="228"/>
      <c r="U37" s="228"/>
      <c r="V37" s="228"/>
      <c r="W37" s="228"/>
      <c r="X37" s="228"/>
      <c r="Y37" s="228"/>
      <c r="Z37" s="228"/>
      <c r="AA37" s="228"/>
      <c r="AB37" s="228"/>
      <c r="AC37" s="228"/>
      <c r="AD37" s="228"/>
      <c r="AE37" s="228"/>
      <c r="AF37" s="228"/>
      <c r="AG37" s="227"/>
      <c r="AI37" s="242"/>
      <c r="AJ37" s="141"/>
      <c r="AK37" s="141"/>
      <c r="AL37" s="141"/>
      <c r="AM37" s="141"/>
      <c r="AN37" s="239"/>
      <c r="AO37" s="239"/>
      <c r="AP37" s="239"/>
      <c r="AQ37" s="239"/>
      <c r="AR37" s="239"/>
      <c r="AS37" s="239"/>
      <c r="AT37" s="239"/>
      <c r="AU37" s="239"/>
      <c r="AV37" s="239"/>
      <c r="AW37" s="239"/>
      <c r="AX37" s="239"/>
      <c r="AY37" s="239"/>
      <c r="AZ37" s="239"/>
      <c r="BA37" s="239"/>
      <c r="BB37" s="239"/>
      <c r="BC37" s="239"/>
      <c r="BD37" s="239"/>
      <c r="BE37" s="239"/>
      <c r="BF37" s="239"/>
      <c r="BG37" s="239"/>
      <c r="BH37" s="239"/>
      <c r="BI37" s="239"/>
      <c r="BJ37" s="239"/>
      <c r="BK37" s="239"/>
      <c r="BL37" s="243" t="s">
        <v>88</v>
      </c>
      <c r="BM37" s="243" t="s">
        <v>88</v>
      </c>
      <c r="BN37" s="243" t="s">
        <v>88</v>
      </c>
      <c r="BO37" s="247"/>
      <c r="BP37" s="247"/>
    </row>
    <row r="38" customHeight="1" spans="2:68">
      <c r="B38" s="227"/>
      <c r="C38" s="228"/>
      <c r="D38" s="228"/>
      <c r="E38" s="228"/>
      <c r="F38" s="228"/>
      <c r="G38" s="228"/>
      <c r="H38" s="228"/>
      <c r="I38" s="228"/>
      <c r="J38" s="228"/>
      <c r="K38" s="228"/>
      <c r="L38" s="228"/>
      <c r="M38" s="228"/>
      <c r="N38" s="228"/>
      <c r="O38" s="228"/>
      <c r="P38" s="228"/>
      <c r="Q38" s="228"/>
      <c r="R38" s="228"/>
      <c r="S38" s="228"/>
      <c r="T38" s="228"/>
      <c r="U38" s="228"/>
      <c r="V38" s="228"/>
      <c r="W38" s="228"/>
      <c r="X38" s="228"/>
      <c r="Y38" s="228"/>
      <c r="Z38" s="228"/>
      <c r="AA38" s="228"/>
      <c r="AB38" s="228"/>
      <c r="AC38" s="228"/>
      <c r="AD38" s="228"/>
      <c r="AE38" s="228"/>
      <c r="AF38" s="228"/>
      <c r="AG38" s="227"/>
      <c r="AI38" s="242"/>
      <c r="AJ38" s="141"/>
      <c r="AK38" s="141"/>
      <c r="AL38" s="141"/>
      <c r="AM38" s="141"/>
      <c r="AN38" s="240"/>
      <c r="AO38" s="240"/>
      <c r="AP38" s="240"/>
      <c r="AQ38" s="240"/>
      <c r="AR38" s="240"/>
      <c r="AS38" s="240"/>
      <c r="AT38" s="240"/>
      <c r="AU38" s="240"/>
      <c r="AV38" s="240"/>
      <c r="AW38" s="240"/>
      <c r="AX38" s="240"/>
      <c r="AY38" s="240"/>
      <c r="AZ38" s="240"/>
      <c r="BA38" s="240"/>
      <c r="BB38" s="240"/>
      <c r="BC38" s="240"/>
      <c r="BD38" s="240"/>
      <c r="BE38" s="240"/>
      <c r="BF38" s="240"/>
      <c r="BG38" s="240"/>
      <c r="BH38" s="240"/>
      <c r="BI38" s="240"/>
      <c r="BJ38" s="240"/>
      <c r="BK38" s="240"/>
      <c r="BL38" s="244" t="s">
        <v>88</v>
      </c>
      <c r="BM38" s="244" t="s">
        <v>88</v>
      </c>
      <c r="BN38" s="244" t="s">
        <v>88</v>
      </c>
      <c r="BO38" s="248"/>
      <c r="BP38" s="248"/>
    </row>
    <row r="39" customHeight="1" spans="2:68">
      <c r="B39" s="227"/>
      <c r="C39" s="228"/>
      <c r="D39" s="228"/>
      <c r="E39" s="228"/>
      <c r="F39" s="228"/>
      <c r="G39" s="228"/>
      <c r="H39" s="228"/>
      <c r="I39" s="228"/>
      <c r="J39" s="228"/>
      <c r="K39" s="228"/>
      <c r="L39" s="228"/>
      <c r="M39" s="228"/>
      <c r="N39" s="228"/>
      <c r="O39" s="228"/>
      <c r="P39" s="228"/>
      <c r="Q39" s="228"/>
      <c r="R39" s="228"/>
      <c r="S39" s="228"/>
      <c r="T39" s="228"/>
      <c r="U39" s="228"/>
      <c r="V39" s="228"/>
      <c r="W39" s="228"/>
      <c r="X39" s="228"/>
      <c r="Y39" s="228"/>
      <c r="Z39" s="228"/>
      <c r="AA39" s="228"/>
      <c r="AB39" s="228"/>
      <c r="AC39" s="228"/>
      <c r="AD39" s="228"/>
      <c r="AE39" s="228"/>
      <c r="AF39" s="228"/>
      <c r="AG39" s="227"/>
      <c r="AI39" s="242"/>
      <c r="AJ39" s="242"/>
      <c r="AK39" s="242"/>
      <c r="AL39" s="242"/>
      <c r="AM39" s="242"/>
      <c r="AN39" s="242"/>
      <c r="AO39" s="242"/>
      <c r="AP39" s="242"/>
      <c r="AQ39" s="242"/>
      <c r="AR39" s="242"/>
      <c r="AS39" s="242"/>
      <c r="AT39" s="242"/>
      <c r="AU39" s="242"/>
      <c r="AV39" s="242"/>
      <c r="AW39" s="242"/>
      <c r="AX39" s="242"/>
      <c r="AY39" s="242"/>
      <c r="AZ39" s="242"/>
      <c r="BA39" s="242"/>
      <c r="BB39" s="242"/>
      <c r="BC39" s="242"/>
      <c r="BD39" s="242"/>
      <c r="BE39" s="242"/>
      <c r="BF39" s="242"/>
      <c r="BG39" s="242"/>
      <c r="BH39" s="242"/>
      <c r="BI39" s="242"/>
      <c r="BJ39" s="242"/>
      <c r="BK39" s="242"/>
      <c r="BL39" s="242"/>
      <c r="BM39" s="242"/>
      <c r="BN39" s="242"/>
      <c r="BO39" s="242"/>
      <c r="BP39" s="242"/>
    </row>
    <row r="40" customHeight="1" spans="2:33">
      <c r="B40" s="227"/>
      <c r="C40" s="226" t="s">
        <v>133</v>
      </c>
      <c r="D40" s="226"/>
      <c r="E40" s="226"/>
      <c r="F40" s="226"/>
      <c r="G40" s="226"/>
      <c r="H40" s="226"/>
      <c r="I40" s="226"/>
      <c r="J40" s="226"/>
      <c r="K40" s="226"/>
      <c r="L40" s="226"/>
      <c r="M40" s="226"/>
      <c r="N40" s="226"/>
      <c r="O40" s="226"/>
      <c r="P40" s="226"/>
      <c r="Q40" s="226"/>
      <c r="R40" s="226"/>
      <c r="S40" s="226"/>
      <c r="T40" s="226"/>
      <c r="U40" s="226"/>
      <c r="V40" s="226"/>
      <c r="W40" s="226"/>
      <c r="X40" s="226"/>
      <c r="Y40" s="226"/>
      <c r="Z40" s="226"/>
      <c r="AA40" s="226"/>
      <c r="AB40" s="226"/>
      <c r="AC40" s="226"/>
      <c r="AD40" s="226"/>
      <c r="AE40" s="226"/>
      <c r="AF40" s="226"/>
      <c r="AG40" s="227"/>
    </row>
    <row r="41" customHeight="1" spans="2:33">
      <c r="B41" s="227"/>
      <c r="C41" s="212" t="s">
        <v>88</v>
      </c>
      <c r="D41" s="212" t="s">
        <v>88</v>
      </c>
      <c r="E41" s="213" t="s">
        <v>88</v>
      </c>
      <c r="F41" s="212" t="s">
        <v>88</v>
      </c>
      <c r="G41" s="212" t="s">
        <v>88</v>
      </c>
      <c r="H41" s="212" t="s">
        <v>88</v>
      </c>
      <c r="I41" s="212" t="s">
        <v>88</v>
      </c>
      <c r="J41" s="229" t="s">
        <v>88</v>
      </c>
      <c r="K41" s="229" t="s">
        <v>88</v>
      </c>
      <c r="L41" s="229" t="s">
        <v>88</v>
      </c>
      <c r="M41" s="229" t="s">
        <v>88</v>
      </c>
      <c r="N41" s="229" t="s">
        <v>88</v>
      </c>
      <c r="O41" s="229" t="s">
        <v>88</v>
      </c>
      <c r="P41" s="229" t="s">
        <v>88</v>
      </c>
      <c r="Q41" s="229" t="s">
        <v>88</v>
      </c>
      <c r="R41" s="229" t="s">
        <v>88</v>
      </c>
      <c r="S41" s="229" t="s">
        <v>88</v>
      </c>
      <c r="T41" s="229" t="s">
        <v>88</v>
      </c>
      <c r="U41" s="229" t="s">
        <v>88</v>
      </c>
      <c r="V41" s="229" t="s">
        <v>88</v>
      </c>
      <c r="W41" s="229" t="s">
        <v>88</v>
      </c>
      <c r="X41" s="229" t="s">
        <v>88</v>
      </c>
      <c r="Y41" s="229" t="s">
        <v>88</v>
      </c>
      <c r="Z41" s="229" t="s">
        <v>88</v>
      </c>
      <c r="AA41" s="229" t="s">
        <v>88</v>
      </c>
      <c r="AB41" s="229" t="s">
        <v>88</v>
      </c>
      <c r="AC41" s="229" t="s">
        <v>88</v>
      </c>
      <c r="AD41" s="212" t="s">
        <v>88</v>
      </c>
      <c r="AE41" s="212" t="s">
        <v>88</v>
      </c>
      <c r="AF41" s="212" t="s">
        <v>88</v>
      </c>
      <c r="AG41" s="227"/>
    </row>
    <row r="42" customHeight="1" spans="2:33">
      <c r="B42" s="227"/>
      <c r="C42" s="228"/>
      <c r="D42" s="228"/>
      <c r="E42" s="228"/>
      <c r="F42" s="228"/>
      <c r="G42" s="228"/>
      <c r="H42" s="228"/>
      <c r="I42" s="228"/>
      <c r="J42" s="228"/>
      <c r="K42" s="228"/>
      <c r="L42" s="228"/>
      <c r="M42" s="228"/>
      <c r="N42" s="228"/>
      <c r="O42" s="228"/>
      <c r="P42" s="228"/>
      <c r="Q42" s="228"/>
      <c r="R42" s="228"/>
      <c r="S42" s="228"/>
      <c r="T42" s="228"/>
      <c r="U42" s="228"/>
      <c r="V42" s="228"/>
      <c r="W42" s="228"/>
      <c r="X42" s="228"/>
      <c r="Y42" s="228"/>
      <c r="Z42" s="228"/>
      <c r="AA42" s="228"/>
      <c r="AB42" s="228"/>
      <c r="AC42" s="228"/>
      <c r="AD42" s="228"/>
      <c r="AE42" s="228"/>
      <c r="AF42" s="228"/>
      <c r="AG42" s="227"/>
    </row>
    <row r="43" customHeight="1" spans="2:33">
      <c r="B43" s="227"/>
      <c r="C43" s="228"/>
      <c r="D43" s="228"/>
      <c r="E43" s="228"/>
      <c r="F43" s="228"/>
      <c r="G43" s="228"/>
      <c r="H43" s="228"/>
      <c r="I43" s="228"/>
      <c r="J43" s="228"/>
      <c r="K43" s="228"/>
      <c r="L43" s="228"/>
      <c r="M43" s="228"/>
      <c r="N43" s="228"/>
      <c r="O43" s="228"/>
      <c r="P43" s="228"/>
      <c r="Q43" s="228"/>
      <c r="R43" s="228"/>
      <c r="S43" s="228"/>
      <c r="T43" s="228"/>
      <c r="U43" s="228"/>
      <c r="V43" s="228"/>
      <c r="W43" s="228"/>
      <c r="X43" s="228"/>
      <c r="Y43" s="228"/>
      <c r="Z43" s="228"/>
      <c r="AA43" s="228"/>
      <c r="AB43" s="228"/>
      <c r="AC43" s="228"/>
      <c r="AD43" s="228"/>
      <c r="AE43" s="228"/>
      <c r="AF43" s="228"/>
      <c r="AG43" s="227"/>
    </row>
    <row r="44" customHeight="1" spans="2:33">
      <c r="B44" s="227"/>
      <c r="C44" s="228"/>
      <c r="D44" s="228"/>
      <c r="E44" s="228"/>
      <c r="F44" s="228"/>
      <c r="G44" s="228"/>
      <c r="H44" s="228"/>
      <c r="I44" s="228"/>
      <c r="J44" s="228"/>
      <c r="K44" s="228"/>
      <c r="L44" s="228"/>
      <c r="M44" s="228"/>
      <c r="N44" s="228"/>
      <c r="O44" s="228"/>
      <c r="P44" s="228"/>
      <c r="Q44" s="228"/>
      <c r="R44" s="228"/>
      <c r="S44" s="228"/>
      <c r="T44" s="228"/>
      <c r="U44" s="228"/>
      <c r="V44" s="228"/>
      <c r="W44" s="228"/>
      <c r="X44" s="228"/>
      <c r="Y44" s="228"/>
      <c r="Z44" s="228"/>
      <c r="AA44" s="228"/>
      <c r="AB44" s="228"/>
      <c r="AC44" s="228"/>
      <c r="AD44" s="228"/>
      <c r="AE44" s="228"/>
      <c r="AF44" s="228"/>
      <c r="AG44" s="227"/>
    </row>
    <row r="45" customHeight="1" spans="2:33">
      <c r="B45" s="227"/>
      <c r="C45" s="228"/>
      <c r="D45" s="228"/>
      <c r="E45" s="228"/>
      <c r="F45" s="228"/>
      <c r="G45" s="228"/>
      <c r="H45" s="228"/>
      <c r="I45" s="228"/>
      <c r="J45" s="228"/>
      <c r="K45" s="228"/>
      <c r="L45" s="228"/>
      <c r="M45" s="228"/>
      <c r="N45" s="228"/>
      <c r="O45" s="228"/>
      <c r="P45" s="228"/>
      <c r="Q45" s="228"/>
      <c r="R45" s="228"/>
      <c r="S45" s="228"/>
      <c r="T45" s="228"/>
      <c r="U45" s="228"/>
      <c r="V45" s="228"/>
      <c r="W45" s="228"/>
      <c r="X45" s="228"/>
      <c r="Y45" s="228"/>
      <c r="Z45" s="228"/>
      <c r="AA45" s="228"/>
      <c r="AB45" s="228"/>
      <c r="AC45" s="228"/>
      <c r="AD45" s="228"/>
      <c r="AE45" s="228"/>
      <c r="AF45" s="228"/>
      <c r="AG45" s="227"/>
    </row>
    <row r="46" customHeight="1" spans="2:33">
      <c r="B46" s="227"/>
      <c r="C46" s="226" t="s">
        <v>134</v>
      </c>
      <c r="D46" s="226"/>
      <c r="E46" s="226"/>
      <c r="F46" s="226"/>
      <c r="G46" s="226"/>
      <c r="H46" s="226"/>
      <c r="I46" s="226"/>
      <c r="J46" s="226"/>
      <c r="K46" s="226"/>
      <c r="L46" s="226"/>
      <c r="M46" s="226"/>
      <c r="N46" s="226"/>
      <c r="O46" s="226"/>
      <c r="P46" s="226"/>
      <c r="Q46" s="226"/>
      <c r="R46" s="226"/>
      <c r="S46" s="226"/>
      <c r="T46" s="226"/>
      <c r="U46" s="226"/>
      <c r="V46" s="226"/>
      <c r="W46" s="226"/>
      <c r="X46" s="226"/>
      <c r="Y46" s="226"/>
      <c r="Z46" s="226"/>
      <c r="AA46" s="226"/>
      <c r="AB46" s="226"/>
      <c r="AC46" s="226"/>
      <c r="AD46" s="226"/>
      <c r="AE46" s="226"/>
      <c r="AF46" s="226"/>
      <c r="AG46" s="227"/>
    </row>
    <row r="47" customHeight="1" spans="2:33">
      <c r="B47" s="227"/>
      <c r="C47" s="212" t="s">
        <v>88</v>
      </c>
      <c r="D47" s="212" t="s">
        <v>88</v>
      </c>
      <c r="E47" s="213" t="s">
        <v>88</v>
      </c>
      <c r="F47" s="212" t="s">
        <v>88</v>
      </c>
      <c r="G47" s="212" t="s">
        <v>88</v>
      </c>
      <c r="H47" s="212" t="s">
        <v>88</v>
      </c>
      <c r="I47" s="212" t="s">
        <v>88</v>
      </c>
      <c r="J47" s="228"/>
      <c r="K47" s="228"/>
      <c r="L47" s="228"/>
      <c r="M47" s="228"/>
      <c r="N47" s="228"/>
      <c r="O47" s="228"/>
      <c r="P47" s="228"/>
      <c r="Q47" s="228"/>
      <c r="R47" s="228"/>
      <c r="S47" s="228"/>
      <c r="T47" s="228"/>
      <c r="U47" s="228"/>
      <c r="V47" s="228"/>
      <c r="W47" s="228"/>
      <c r="X47" s="228"/>
      <c r="Y47" s="228"/>
      <c r="Z47" s="228"/>
      <c r="AA47" s="228"/>
      <c r="AB47" s="228"/>
      <c r="AC47" s="228"/>
      <c r="AD47" s="228"/>
      <c r="AE47" s="228"/>
      <c r="AF47" s="228"/>
      <c r="AG47" s="227"/>
    </row>
    <row r="48" customHeight="1" spans="2:33">
      <c r="B48" s="227"/>
      <c r="C48" s="228"/>
      <c r="D48" s="228"/>
      <c r="E48" s="228"/>
      <c r="F48" s="228"/>
      <c r="G48" s="228"/>
      <c r="H48" s="228"/>
      <c r="I48" s="228"/>
      <c r="J48" s="228"/>
      <c r="K48" s="228"/>
      <c r="L48" s="228"/>
      <c r="M48" s="228"/>
      <c r="N48" s="228"/>
      <c r="O48" s="228"/>
      <c r="P48" s="228"/>
      <c r="Q48" s="228"/>
      <c r="R48" s="228"/>
      <c r="S48" s="228"/>
      <c r="T48" s="228"/>
      <c r="U48" s="228"/>
      <c r="V48" s="228"/>
      <c r="W48" s="228"/>
      <c r="X48" s="228"/>
      <c r="Y48" s="228"/>
      <c r="Z48" s="228"/>
      <c r="AA48" s="228"/>
      <c r="AB48" s="228"/>
      <c r="AC48" s="228"/>
      <c r="AD48" s="228"/>
      <c r="AE48" s="228"/>
      <c r="AF48" s="228"/>
      <c r="AG48" s="227"/>
    </row>
    <row r="49" customHeight="1" spans="2:33">
      <c r="B49" s="227"/>
      <c r="C49" s="228"/>
      <c r="D49" s="228"/>
      <c r="E49" s="228"/>
      <c r="F49" s="228"/>
      <c r="G49" s="228"/>
      <c r="H49" s="228"/>
      <c r="I49" s="228"/>
      <c r="J49" s="228"/>
      <c r="K49" s="228"/>
      <c r="L49" s="228"/>
      <c r="M49" s="228"/>
      <c r="N49" s="228"/>
      <c r="O49" s="228"/>
      <c r="P49" s="228"/>
      <c r="Q49" s="228"/>
      <c r="R49" s="228"/>
      <c r="S49" s="228"/>
      <c r="T49" s="228"/>
      <c r="U49" s="228"/>
      <c r="V49" s="228"/>
      <c r="W49" s="228"/>
      <c r="X49" s="228"/>
      <c r="Y49" s="228"/>
      <c r="Z49" s="228"/>
      <c r="AA49" s="228"/>
      <c r="AB49" s="228"/>
      <c r="AC49" s="228"/>
      <c r="AD49" s="228"/>
      <c r="AE49" s="228"/>
      <c r="AF49" s="228"/>
      <c r="AG49" s="227"/>
    </row>
    <row r="50" customHeight="1" spans="2:33">
      <c r="B50" s="227"/>
      <c r="C50" s="228"/>
      <c r="D50" s="228"/>
      <c r="E50" s="228"/>
      <c r="F50" s="228"/>
      <c r="G50" s="228"/>
      <c r="H50" s="228"/>
      <c r="I50" s="228"/>
      <c r="J50" s="228"/>
      <c r="K50" s="228"/>
      <c r="L50" s="228"/>
      <c r="M50" s="228"/>
      <c r="N50" s="228"/>
      <c r="O50" s="228"/>
      <c r="P50" s="228"/>
      <c r="Q50" s="228"/>
      <c r="R50" s="228"/>
      <c r="S50" s="228"/>
      <c r="T50" s="228"/>
      <c r="U50" s="228"/>
      <c r="V50" s="228"/>
      <c r="W50" s="228"/>
      <c r="X50" s="228"/>
      <c r="Y50" s="228"/>
      <c r="Z50" s="228"/>
      <c r="AA50" s="228"/>
      <c r="AB50" s="228"/>
      <c r="AC50" s="228"/>
      <c r="AD50" s="228"/>
      <c r="AE50" s="228"/>
      <c r="AF50" s="228"/>
      <c r="AG50" s="227"/>
    </row>
    <row r="51" customHeight="1" spans="2:33">
      <c r="B51" s="227"/>
      <c r="C51" s="228"/>
      <c r="D51" s="228"/>
      <c r="E51" s="228"/>
      <c r="F51" s="228"/>
      <c r="G51" s="228"/>
      <c r="H51" s="228"/>
      <c r="I51" s="228"/>
      <c r="J51" s="228"/>
      <c r="K51" s="228"/>
      <c r="L51" s="228"/>
      <c r="M51" s="228"/>
      <c r="N51" s="228"/>
      <c r="O51" s="228"/>
      <c r="P51" s="228"/>
      <c r="Q51" s="228"/>
      <c r="R51" s="228"/>
      <c r="S51" s="228"/>
      <c r="T51" s="228"/>
      <c r="U51" s="228"/>
      <c r="V51" s="228"/>
      <c r="W51" s="228"/>
      <c r="X51" s="228"/>
      <c r="Y51" s="228"/>
      <c r="Z51" s="228"/>
      <c r="AA51" s="228"/>
      <c r="AB51" s="228"/>
      <c r="AC51" s="228"/>
      <c r="AD51" s="228"/>
      <c r="AE51" s="228"/>
      <c r="AF51" s="228"/>
      <c r="AG51" s="227"/>
    </row>
    <row r="52" customHeight="1" spans="2:33">
      <c r="B52" s="227"/>
      <c r="C52" s="227"/>
      <c r="D52" s="227"/>
      <c r="E52" s="227"/>
      <c r="F52" s="227"/>
      <c r="G52" s="227"/>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row>
  </sheetData>
  <mergeCells count="113">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C15:AF15"/>
    <mergeCell ref="AN15:BM15"/>
    <mergeCell ref="BN15:BO15"/>
    <mergeCell ref="AN16:BK16"/>
    <mergeCell ref="BO16:BP16"/>
    <mergeCell ref="AN17:BK17"/>
    <mergeCell ref="BO17:BP17"/>
    <mergeCell ref="AN18:BM18"/>
    <mergeCell ref="BN18:BO18"/>
    <mergeCell ref="AN19:BK19"/>
    <mergeCell ref="BO19:BP19"/>
    <mergeCell ref="AN20:BK20"/>
    <mergeCell ref="BO20:BP20"/>
    <mergeCell ref="C21:AF21"/>
    <mergeCell ref="AN21:BM21"/>
    <mergeCell ref="BN21:BO21"/>
    <mergeCell ref="C22:D22"/>
    <mergeCell ref="E22:G22"/>
    <mergeCell ref="H22:J22"/>
    <mergeCell ref="K22:M22"/>
    <mergeCell ref="N22:P22"/>
    <mergeCell ref="Q22:S22"/>
    <mergeCell ref="T22:V22"/>
    <mergeCell ref="W22:Y22"/>
    <mergeCell ref="Z22:AB22"/>
    <mergeCell ref="AC22:AF22"/>
    <mergeCell ref="AN22:BK22"/>
    <mergeCell ref="BO22:BP22"/>
    <mergeCell ref="AN23:BK23"/>
    <mergeCell ref="BO23:BP23"/>
    <mergeCell ref="AN24:BM24"/>
    <mergeCell ref="BN24:BO24"/>
    <mergeCell ref="AN25:BK25"/>
    <mergeCell ref="BO25:BP25"/>
    <mergeCell ref="AN26:BK26"/>
    <mergeCell ref="BO26:BP26"/>
    <mergeCell ref="AN27:BM27"/>
    <mergeCell ref="BN27:BO27"/>
    <mergeCell ref="C28:AF28"/>
    <mergeCell ref="AN28:BK28"/>
    <mergeCell ref="BO28:BP28"/>
    <mergeCell ref="AN29:BK29"/>
    <mergeCell ref="BO29:BP29"/>
    <mergeCell ref="AN30:BM30"/>
    <mergeCell ref="BN30:BO30"/>
    <mergeCell ref="AN31:BK31"/>
    <mergeCell ref="BO31:BP31"/>
    <mergeCell ref="AN32:BK32"/>
    <mergeCell ref="BO32:BP32"/>
    <mergeCell ref="AN33:BM33"/>
    <mergeCell ref="BN33:BO33"/>
    <mergeCell ref="C34:AF34"/>
    <mergeCell ref="AN34:BK34"/>
    <mergeCell ref="BO34:BP34"/>
    <mergeCell ref="AN35:BK35"/>
    <mergeCell ref="BO35:BP35"/>
    <mergeCell ref="AN36:BM36"/>
    <mergeCell ref="BN36:BO36"/>
    <mergeCell ref="AN37:BK37"/>
    <mergeCell ref="BO37:BP37"/>
    <mergeCell ref="AN38:BK38"/>
    <mergeCell ref="BO38:BP38"/>
    <mergeCell ref="C40:AF40"/>
    <mergeCell ref="C46:AF46"/>
    <mergeCell ref="C48:AF51"/>
    <mergeCell ref="AD5:AE6"/>
    <mergeCell ref="AJ6:AM8"/>
    <mergeCell ref="AJ18:AM20"/>
    <mergeCell ref="AJ36:AM38"/>
    <mergeCell ref="C31:AF33"/>
    <mergeCell ref="C36:AF39"/>
    <mergeCell ref="C2:AF3"/>
    <mergeCell ref="C18:AF20"/>
    <mergeCell ref="AJ9:AM11"/>
    <mergeCell ref="AJ3:AM5"/>
    <mergeCell ref="C4:AC6"/>
    <mergeCell ref="AJ21:AM23"/>
    <mergeCell ref="C25:AF27"/>
    <mergeCell ref="C10:AF14"/>
    <mergeCell ref="AJ24:AM26"/>
    <mergeCell ref="AJ27:AM29"/>
    <mergeCell ref="AJ33:AM35"/>
    <mergeCell ref="C42:AF45"/>
    <mergeCell ref="AJ30:AM32"/>
    <mergeCell ref="AJ12:AM14"/>
    <mergeCell ref="AJ15:AM17"/>
  </mergeCells>
  <conditionalFormatting sqref="BN3:BO3">
    <cfRule type="expression" dxfId="4" priority="23">
      <formula>$BP$3="✘"</formula>
    </cfRule>
    <cfRule type="expression" dxfId="5" priority="24">
      <formula>$BP$3="✔"</formula>
    </cfRule>
  </conditionalFormatting>
  <conditionalFormatting sqref="BN6:BO6">
    <cfRule type="expression" dxfId="4" priority="21">
      <formula>$BP$6="✘"</formula>
    </cfRule>
    <cfRule type="expression" dxfId="5" priority="22">
      <formula>$BP$6="✔"</formula>
    </cfRule>
  </conditionalFormatting>
  <conditionalFormatting sqref="BN9:BO9">
    <cfRule type="expression" dxfId="5" priority="19">
      <formula>$BP$9="✔"</formula>
    </cfRule>
    <cfRule type="expression" dxfId="4" priority="20">
      <formula>$BP$9="✘"</formula>
    </cfRule>
  </conditionalFormatting>
  <conditionalFormatting sqref="BN12:BO12">
    <cfRule type="expression" dxfId="4" priority="17">
      <formula>$BP$12="✘"</formula>
    </cfRule>
    <cfRule type="expression" dxfId="5" priority="18">
      <formula>$BP$12="✔"</formula>
    </cfRule>
  </conditionalFormatting>
  <conditionalFormatting sqref="BN15:BO15">
    <cfRule type="expression" dxfId="4" priority="15">
      <formula>$BP$15="✘"</formula>
    </cfRule>
    <cfRule type="expression" dxfId="5" priority="16">
      <formula>$BP$15="✔"</formula>
    </cfRule>
  </conditionalFormatting>
  <conditionalFormatting sqref="BN18:BO18">
    <cfRule type="expression" dxfId="4" priority="13">
      <formula>$BP$18="✘"</formula>
    </cfRule>
    <cfRule type="expression" dxfId="5" priority="14">
      <formula>$BP$18="✔"</formula>
    </cfRule>
  </conditionalFormatting>
  <conditionalFormatting sqref="BN21:BO21">
    <cfRule type="expression" dxfId="5" priority="11">
      <formula>$BP$21="✔"</formula>
    </cfRule>
    <cfRule type="expression" dxfId="4" priority="12">
      <formula>$BP$21="✘"</formula>
    </cfRule>
  </conditionalFormatting>
  <conditionalFormatting sqref="BN24:BO24">
    <cfRule type="expression" dxfId="4" priority="9">
      <formula>$BP$24="✘"</formula>
    </cfRule>
    <cfRule type="expression" dxfId="5" priority="10">
      <formula>$BP$24="✔"</formula>
    </cfRule>
  </conditionalFormatting>
  <conditionalFormatting sqref="BN27:BO27">
    <cfRule type="expression" dxfId="4" priority="7">
      <formula>$BP$27="✘"</formula>
    </cfRule>
    <cfRule type="expression" dxfId="5" priority="8">
      <formula>$BP$27="✔"</formula>
    </cfRule>
  </conditionalFormatting>
  <conditionalFormatting sqref="BN30:BO30">
    <cfRule type="expression" dxfId="4" priority="5">
      <formula>$BP$30="✘"</formula>
    </cfRule>
    <cfRule type="expression" dxfId="5" priority="6">
      <formula>$BP$30="✔"</formula>
    </cfRule>
  </conditionalFormatting>
  <conditionalFormatting sqref="BN33:BO33">
    <cfRule type="expression" dxfId="5" priority="3">
      <formula>$BP$33="✔"</formula>
    </cfRule>
    <cfRule type="expression" dxfId="4" priority="4">
      <formula>$BP$33="✘"</formula>
    </cfRule>
  </conditionalFormatting>
  <conditionalFormatting sqref="BN36:BO36">
    <cfRule type="expression" dxfId="4" priority="1">
      <formula>$BP$36="✘"</formula>
    </cfRule>
    <cfRule type="expression" dxfId="5" priority="2">
      <formula>$BP$36="✔"</formula>
    </cfRule>
  </conditionalFormatting>
  <dataValidations count="2">
    <dataValidation type="list" allowBlank="1" showInputMessage="1" showErrorMessage="1" sqref="BP3 BP6 BP9 BP12 BP15 BP18 BP21 BP24 BP27 BP30 BP33 BP36">
      <formula1>"✔,✘"</formula1>
    </dataValidation>
    <dataValidation type="list" allowBlank="1" showErrorMessage="1" errorTitle="错误提示" error="请输入下拉列表中的值" sqref="C8 D8 E8 F8 G8 H8 I8 J8 K8 L8 M8 N8 O8 P8 Q8 R8 S8 T8 U8 V8 W8 X8 Y8 Z8 AA8 AB8 AC8 AD8 AE8 AF8 C16 D16 E16 F16 G16 H16 I16 J16 K16 L16 M16 N16 O16 P16 Q16 R16 S16 T16 U16 V16 W16 X16 Y16 Z16 AA16 AB16 AC16 AD16 AE16 AF16 C23 D23 E23 F23 G23 H23 I23 J23 K23 L23 M23 N23 O23 P23 Q23 R23 S23 T23 U23 V23 W23 X23 Y23 Z23 AA23 AB23 AC23 AD23 AE23 AF23 O29 P29 Q29 R29 S29 T29 U29 V29 W29 X29 Y29 Z29 AA29 AB29 AC29 AD29 AE29 AF29 C35 D35 E35 F35 G35 H35 I35 J35 K35 C41 D41 E41 F41 G41 H41 I41 J41 K41 L41 M41 N41 O41 P41 Q41 R41 S41 T41 U41 V41 W41 X41 Y41 Z41 AA41 AB41 AC41 AD41 AE41 AF41 C47 D47 E47 F47 G47 H47 I47 C29:C30 D29:D30 E29:E30 F29:F30 G29:G30 H29:H30 I29:I30 J29:J30 K29:K30 L29:L30 M29:M30 N29:N30 BL4:BL5 BL7:BL8 BL10:BL11 BL13:BL14 BL16:BL17 BL19:BL20 BL22:BL23 BL25:BL26 BL28:BL29 BL31:BL32 BL34:BL35 BL37:BL38 BM4:BM5 BM7:BM8 BM10:BM11 BM13:BM14 BM16:BM17 BM19:BM20 BM22:BM23 BM25:BM26 BM28:BM29 BM31:BM32 BM34:BM35 BM37:BM38 BN4:BN5 BN7:BN8 BN10:BN11 BN13:BN14 BN16:BN17 BN19:BN20 BN22:BN23 BN25:BN26 BN28:BN29 BN31:BN32 BN34:BN35 BN37:BN38">
      <formula1>"✖,▶,▷"</formula1>
    </dataValidation>
  </dataValidations>
  <pageMargins left="0.7" right="0.7" top="0.75" bottom="0.75" header="0.3" footer="0.3"/>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BN133"/>
  <sheetViews>
    <sheetView zoomScale="70" zoomScaleNormal="70" topLeftCell="A79" workbookViewId="0">
      <selection activeCell="A1" sqref="A1"/>
    </sheetView>
  </sheetViews>
  <sheetFormatPr defaultColWidth="3.17692307692308" defaultRowHeight="18.9" customHeight="1"/>
  <cols>
    <col min="1" max="1" width="3.17692307692308" style="171" customWidth="1"/>
    <col min="2" max="3" width="3.17692307692308" style="67" customWidth="1"/>
    <col min="4" max="66" width="3.17692307692308" style="67"/>
  </cols>
  <sheetData>
    <row r="1" customHeight="1" spans="1:66">
      <c r="A1" s="172"/>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3"/>
      <c r="AP1" s="173"/>
      <c r="AQ1" s="173"/>
      <c r="AR1" s="173"/>
      <c r="AS1" s="173"/>
      <c r="AT1" s="173"/>
      <c r="AU1" s="173"/>
      <c r="AV1" s="173"/>
      <c r="AW1" s="173"/>
      <c r="AX1" s="173"/>
      <c r="AY1" s="173"/>
      <c r="AZ1" s="173"/>
      <c r="BA1" s="173"/>
      <c r="BB1" s="173"/>
      <c r="BC1" s="173"/>
      <c r="BD1" s="173"/>
      <c r="BE1" s="173"/>
      <c r="BF1" s="173"/>
      <c r="BG1" s="173"/>
      <c r="BH1" s="173"/>
      <c r="BI1" s="173"/>
      <c r="BJ1" s="173"/>
      <c r="BK1" s="173"/>
      <c r="BL1" s="173"/>
      <c r="BM1" s="173"/>
      <c r="BN1" s="173"/>
    </row>
    <row r="2" customHeight="1" spans="1:66">
      <c r="A2" s="174"/>
      <c r="B2" s="175" t="s">
        <v>135</v>
      </c>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175"/>
      <c r="BM2" s="175"/>
      <c r="BN2" s="175"/>
    </row>
    <row r="3" customHeight="1" spans="1:66">
      <c r="A3" s="174"/>
      <c r="B3" s="175"/>
      <c r="C3" s="175"/>
      <c r="D3" s="175"/>
      <c r="E3" s="175"/>
      <c r="F3" s="175"/>
      <c r="G3" s="175"/>
      <c r="H3" s="175"/>
      <c r="I3" s="175"/>
      <c r="J3" s="175"/>
      <c r="K3" s="175"/>
      <c r="L3" s="175"/>
      <c r="M3" s="175"/>
      <c r="N3" s="175"/>
      <c r="O3" s="175"/>
      <c r="P3" s="175"/>
      <c r="Q3" s="175"/>
      <c r="R3" s="175"/>
      <c r="S3" s="175"/>
      <c r="T3" s="175"/>
      <c r="U3" s="175"/>
      <c r="V3" s="175"/>
      <c r="W3" s="175"/>
      <c r="X3" s="175"/>
      <c r="Y3" s="175"/>
      <c r="Z3" s="175"/>
      <c r="AA3" s="175"/>
      <c r="AB3" s="175"/>
      <c r="AC3" s="175"/>
      <c r="AD3" s="175"/>
      <c r="AE3" s="175"/>
      <c r="AF3" s="175"/>
      <c r="AG3" s="175"/>
      <c r="AH3" s="175"/>
      <c r="AI3" s="175"/>
      <c r="AJ3" s="175"/>
      <c r="AK3" s="175"/>
      <c r="AL3" s="175"/>
      <c r="AM3" s="175"/>
      <c r="AN3" s="175"/>
      <c r="AO3" s="175"/>
      <c r="AP3" s="175"/>
      <c r="AQ3" s="175"/>
      <c r="AR3" s="175"/>
      <c r="AS3" s="175"/>
      <c r="AT3" s="175"/>
      <c r="AU3" s="175"/>
      <c r="AV3" s="175"/>
      <c r="AW3" s="175"/>
      <c r="AX3" s="175"/>
      <c r="AY3" s="175"/>
      <c r="AZ3" s="175"/>
      <c r="BA3" s="175"/>
      <c r="BB3" s="175"/>
      <c r="BC3" s="175"/>
      <c r="BD3" s="175"/>
      <c r="BE3" s="175"/>
      <c r="BF3" s="175"/>
      <c r="BG3" s="175"/>
      <c r="BH3" s="175"/>
      <c r="BI3" s="175"/>
      <c r="BJ3" s="175"/>
      <c r="BK3" s="175"/>
      <c r="BL3" s="175"/>
      <c r="BM3" s="175"/>
      <c r="BN3" s="175"/>
    </row>
    <row r="4" customHeight="1" spans="1:66">
      <c r="A4" s="174"/>
      <c r="B4" s="175"/>
      <c r="C4" s="175"/>
      <c r="D4" s="175"/>
      <c r="E4" s="175"/>
      <c r="F4" s="175"/>
      <c r="G4" s="175"/>
      <c r="H4" s="175"/>
      <c r="I4" s="175"/>
      <c r="J4" s="175"/>
      <c r="K4" s="175"/>
      <c r="L4" s="175"/>
      <c r="M4" s="175"/>
      <c r="N4" s="175"/>
      <c r="O4" s="175"/>
      <c r="P4" s="175"/>
      <c r="Q4" s="175"/>
      <c r="R4" s="175"/>
      <c r="S4" s="175"/>
      <c r="T4" s="175"/>
      <c r="U4" s="175"/>
      <c r="V4" s="175"/>
      <c r="W4" s="175"/>
      <c r="X4" s="175"/>
      <c r="Y4" s="175"/>
      <c r="Z4" s="175"/>
      <c r="AA4" s="175"/>
      <c r="AB4" s="175"/>
      <c r="AC4" s="175"/>
      <c r="AD4" s="175"/>
      <c r="AE4" s="175"/>
      <c r="AF4" s="175"/>
      <c r="AG4" s="175"/>
      <c r="AH4" s="175"/>
      <c r="AI4" s="175"/>
      <c r="AJ4" s="175"/>
      <c r="AK4" s="175"/>
      <c r="AL4" s="175"/>
      <c r="AM4" s="175"/>
      <c r="AN4" s="175"/>
      <c r="AO4" s="175"/>
      <c r="AP4" s="175"/>
      <c r="AQ4" s="175"/>
      <c r="AR4" s="175"/>
      <c r="AS4" s="175"/>
      <c r="AT4" s="175"/>
      <c r="AU4" s="175"/>
      <c r="AV4" s="175"/>
      <c r="AW4" s="175"/>
      <c r="AX4" s="175"/>
      <c r="AY4" s="175"/>
      <c r="AZ4" s="175"/>
      <c r="BA4" s="175"/>
      <c r="BB4" s="175"/>
      <c r="BC4" s="175"/>
      <c r="BD4" s="175"/>
      <c r="BE4" s="175"/>
      <c r="BF4" s="175"/>
      <c r="BG4" s="175"/>
      <c r="BH4" s="175"/>
      <c r="BI4" s="175"/>
      <c r="BJ4" s="175"/>
      <c r="BK4" s="175"/>
      <c r="BL4" s="175"/>
      <c r="BM4" s="175"/>
      <c r="BN4" s="175"/>
    </row>
    <row r="5" customHeight="1" spans="1:66">
      <c r="A5" s="174"/>
      <c r="B5" s="176" t="s">
        <v>136</v>
      </c>
      <c r="C5" s="176"/>
      <c r="D5" s="176" t="s">
        <v>137</v>
      </c>
      <c r="E5" s="176"/>
      <c r="F5" s="176"/>
      <c r="G5" s="176"/>
      <c r="H5" s="176"/>
      <c r="I5" s="176"/>
      <c r="J5" s="176"/>
      <c r="K5" s="176"/>
      <c r="L5" s="176"/>
      <c r="M5" s="176"/>
      <c r="N5" s="176"/>
      <c r="O5" s="176"/>
      <c r="P5" s="176" t="s">
        <v>138</v>
      </c>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t="s">
        <v>139</v>
      </c>
      <c r="AV5" s="176"/>
      <c r="AW5" s="176"/>
      <c r="AX5" s="176"/>
      <c r="AY5" s="176"/>
      <c r="AZ5" s="176"/>
      <c r="BA5" s="176"/>
      <c r="BB5" s="176"/>
      <c r="BC5" s="176"/>
      <c r="BD5" s="176"/>
      <c r="BE5" s="176"/>
      <c r="BF5" s="176"/>
      <c r="BG5" s="176"/>
      <c r="BH5" s="176"/>
      <c r="BI5" s="176"/>
      <c r="BJ5" s="176"/>
      <c r="BK5" s="176"/>
      <c r="BL5" s="176"/>
      <c r="BM5" s="176"/>
      <c r="BN5" s="176"/>
    </row>
    <row r="6" customHeight="1" spans="1:66">
      <c r="A6" s="174"/>
      <c r="B6" s="176"/>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c r="BE6" s="176"/>
      <c r="BF6" s="176"/>
      <c r="BG6" s="176"/>
      <c r="BH6" s="176"/>
      <c r="BI6" s="176"/>
      <c r="BJ6" s="176"/>
      <c r="BK6" s="176"/>
      <c r="BL6" s="176"/>
      <c r="BM6" s="176"/>
      <c r="BN6" s="176"/>
    </row>
    <row r="7" customHeight="1" spans="1:66">
      <c r="A7" s="174"/>
      <c r="B7" s="177">
        <v>1</v>
      </c>
      <c r="C7" s="177"/>
      <c r="D7" s="177" t="s">
        <v>140</v>
      </c>
      <c r="E7" s="177"/>
      <c r="F7" s="177"/>
      <c r="G7" s="177"/>
      <c r="H7" s="177"/>
      <c r="I7" s="177"/>
      <c r="J7" s="177"/>
      <c r="K7" s="177"/>
      <c r="L7" s="177"/>
      <c r="M7" s="177"/>
      <c r="N7" s="177"/>
      <c r="O7" s="177"/>
      <c r="P7" s="185" t="s">
        <v>141</v>
      </c>
      <c r="Q7" s="185"/>
      <c r="R7" s="185"/>
      <c r="S7" s="185"/>
      <c r="T7" s="185"/>
      <c r="U7" s="185"/>
      <c r="V7" s="185"/>
      <c r="W7" s="185"/>
      <c r="X7" s="185"/>
      <c r="Y7" s="185"/>
      <c r="Z7" s="185"/>
      <c r="AA7" s="185"/>
      <c r="AB7" s="185"/>
      <c r="AC7" s="185"/>
      <c r="AD7" s="185"/>
      <c r="AE7" s="185"/>
      <c r="AF7" s="185"/>
      <c r="AG7" s="185"/>
      <c r="AH7" s="185"/>
      <c r="AI7" s="185"/>
      <c r="AJ7" s="185"/>
      <c r="AK7" s="185"/>
      <c r="AL7" s="185"/>
      <c r="AM7" s="185"/>
      <c r="AN7" s="185"/>
      <c r="AO7" s="185"/>
      <c r="AP7" s="185"/>
      <c r="AQ7" s="185"/>
      <c r="AR7" s="185"/>
      <c r="AS7" s="185"/>
      <c r="AT7" s="185"/>
      <c r="AU7" s="184" t="s">
        <v>142</v>
      </c>
      <c r="AV7" s="184"/>
      <c r="AW7" s="184"/>
      <c r="AX7" s="184"/>
      <c r="AY7" s="184"/>
      <c r="AZ7" s="184"/>
      <c r="BA7" s="184"/>
      <c r="BB7" s="184"/>
      <c r="BC7" s="184"/>
      <c r="BD7" s="184"/>
      <c r="BE7" s="184"/>
      <c r="BF7" s="184"/>
      <c r="BG7" s="184"/>
      <c r="BH7" s="184"/>
      <c r="BI7" s="184"/>
      <c r="BJ7" s="184"/>
      <c r="BK7" s="184"/>
      <c r="BL7" s="184"/>
      <c r="BM7" s="184"/>
      <c r="BN7" s="184"/>
    </row>
    <row r="8" customHeight="1" spans="1:66">
      <c r="A8" s="174"/>
      <c r="B8" s="177"/>
      <c r="C8" s="177"/>
      <c r="D8" s="177"/>
      <c r="E8" s="177"/>
      <c r="F8" s="177"/>
      <c r="G8" s="177"/>
      <c r="H8" s="177"/>
      <c r="I8" s="177"/>
      <c r="J8" s="177"/>
      <c r="K8" s="177"/>
      <c r="L8" s="177"/>
      <c r="M8" s="177"/>
      <c r="N8" s="177"/>
      <c r="O8" s="177"/>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c r="AU8" s="184"/>
      <c r="AV8" s="184"/>
      <c r="AW8" s="184"/>
      <c r="AX8" s="184"/>
      <c r="AY8" s="184"/>
      <c r="AZ8" s="184"/>
      <c r="BA8" s="184"/>
      <c r="BB8" s="184"/>
      <c r="BC8" s="184"/>
      <c r="BD8" s="184"/>
      <c r="BE8" s="184"/>
      <c r="BF8" s="184"/>
      <c r="BG8" s="184"/>
      <c r="BH8" s="184"/>
      <c r="BI8" s="184"/>
      <c r="BJ8" s="184"/>
      <c r="BK8" s="184"/>
      <c r="BL8" s="184"/>
      <c r="BM8" s="184"/>
      <c r="BN8" s="184"/>
    </row>
    <row r="9" customHeight="1" spans="1:66">
      <c r="A9" s="174"/>
      <c r="B9" s="177"/>
      <c r="C9" s="177"/>
      <c r="D9" s="177"/>
      <c r="E9" s="177"/>
      <c r="F9" s="177"/>
      <c r="G9" s="177"/>
      <c r="H9" s="177"/>
      <c r="I9" s="177"/>
      <c r="J9" s="177"/>
      <c r="K9" s="177"/>
      <c r="L9" s="177"/>
      <c r="M9" s="177"/>
      <c r="N9" s="177"/>
      <c r="O9" s="177"/>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4"/>
      <c r="AV9" s="184"/>
      <c r="AW9" s="184"/>
      <c r="AX9" s="184"/>
      <c r="AY9" s="184"/>
      <c r="AZ9" s="184"/>
      <c r="BA9" s="184"/>
      <c r="BB9" s="184"/>
      <c r="BC9" s="184"/>
      <c r="BD9" s="184"/>
      <c r="BE9" s="184"/>
      <c r="BF9" s="184"/>
      <c r="BG9" s="184"/>
      <c r="BH9" s="184"/>
      <c r="BI9" s="184"/>
      <c r="BJ9" s="184"/>
      <c r="BK9" s="184"/>
      <c r="BL9" s="184"/>
      <c r="BM9" s="184"/>
      <c r="BN9" s="184"/>
    </row>
    <row r="10" customHeight="1" spans="1:66">
      <c r="A10" s="174"/>
      <c r="B10" s="177"/>
      <c r="C10" s="177"/>
      <c r="D10" s="177"/>
      <c r="E10" s="177"/>
      <c r="F10" s="177"/>
      <c r="G10" s="177"/>
      <c r="H10" s="177"/>
      <c r="I10" s="177"/>
      <c r="J10" s="177"/>
      <c r="K10" s="177"/>
      <c r="L10" s="177"/>
      <c r="M10" s="177"/>
      <c r="N10" s="177"/>
      <c r="O10" s="177"/>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4"/>
      <c r="AV10" s="184"/>
      <c r="AW10" s="184"/>
      <c r="AX10" s="184"/>
      <c r="AY10" s="184"/>
      <c r="AZ10" s="184"/>
      <c r="BA10" s="184"/>
      <c r="BB10" s="184"/>
      <c r="BC10" s="184"/>
      <c r="BD10" s="184"/>
      <c r="BE10" s="184"/>
      <c r="BF10" s="184"/>
      <c r="BG10" s="184"/>
      <c r="BH10" s="184"/>
      <c r="BI10" s="184"/>
      <c r="BJ10" s="184"/>
      <c r="BK10" s="184"/>
      <c r="BL10" s="184"/>
      <c r="BM10" s="184"/>
      <c r="BN10" s="184"/>
    </row>
    <row r="11" customHeight="1" spans="1:66">
      <c r="A11" s="174"/>
      <c r="B11" s="177"/>
      <c r="C11" s="177"/>
      <c r="D11" s="177"/>
      <c r="E11" s="177"/>
      <c r="F11" s="177"/>
      <c r="G11" s="177"/>
      <c r="H11" s="177"/>
      <c r="I11" s="177"/>
      <c r="J11" s="177"/>
      <c r="K11" s="177"/>
      <c r="L11" s="177"/>
      <c r="M11" s="177"/>
      <c r="N11" s="177"/>
      <c r="O11" s="177"/>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4"/>
      <c r="AV11" s="184"/>
      <c r="AW11" s="184"/>
      <c r="AX11" s="184"/>
      <c r="AY11" s="184"/>
      <c r="AZ11" s="184"/>
      <c r="BA11" s="184"/>
      <c r="BB11" s="184"/>
      <c r="BC11" s="184"/>
      <c r="BD11" s="184"/>
      <c r="BE11" s="184"/>
      <c r="BF11" s="184"/>
      <c r="BG11" s="184"/>
      <c r="BH11" s="184"/>
      <c r="BI11" s="184"/>
      <c r="BJ11" s="184"/>
      <c r="BK11" s="184"/>
      <c r="BL11" s="184"/>
      <c r="BM11" s="184"/>
      <c r="BN11" s="184"/>
    </row>
    <row r="12" customHeight="1" spans="1:66">
      <c r="A12" s="174"/>
      <c r="B12" s="176">
        <v>2</v>
      </c>
      <c r="C12" s="176"/>
      <c r="D12" s="176" t="s">
        <v>143</v>
      </c>
      <c r="E12" s="176"/>
      <c r="F12" s="176"/>
      <c r="G12" s="176"/>
      <c r="H12" s="176"/>
      <c r="I12" s="176"/>
      <c r="J12" s="176"/>
      <c r="K12" s="176"/>
      <c r="L12" s="176"/>
      <c r="M12" s="176"/>
      <c r="N12" s="176"/>
      <c r="O12" s="176"/>
      <c r="P12" s="186" t="s">
        <v>144</v>
      </c>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9" t="s">
        <v>145</v>
      </c>
      <c r="AV12" s="189"/>
      <c r="AW12" s="189"/>
      <c r="AX12" s="189"/>
      <c r="AY12" s="189"/>
      <c r="AZ12" s="189"/>
      <c r="BA12" s="189"/>
      <c r="BB12" s="189"/>
      <c r="BC12" s="189"/>
      <c r="BD12" s="189"/>
      <c r="BE12" s="189"/>
      <c r="BF12" s="189"/>
      <c r="BG12" s="189"/>
      <c r="BH12" s="189"/>
      <c r="BI12" s="189"/>
      <c r="BJ12" s="189"/>
      <c r="BK12" s="189"/>
      <c r="BL12" s="189"/>
      <c r="BM12" s="189"/>
      <c r="BN12" s="189"/>
    </row>
    <row r="13" customHeight="1" spans="1:66">
      <c r="A13" s="174"/>
      <c r="B13" s="176"/>
      <c r="C13" s="176"/>
      <c r="D13" s="176"/>
      <c r="E13" s="176"/>
      <c r="F13" s="176"/>
      <c r="G13" s="176"/>
      <c r="H13" s="176"/>
      <c r="I13" s="176"/>
      <c r="J13" s="176"/>
      <c r="K13" s="176"/>
      <c r="L13" s="176"/>
      <c r="M13" s="176"/>
      <c r="N13" s="176"/>
      <c r="O13" s="17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9"/>
      <c r="AV13" s="189"/>
      <c r="AW13" s="189"/>
      <c r="AX13" s="189"/>
      <c r="AY13" s="189"/>
      <c r="AZ13" s="189"/>
      <c r="BA13" s="189"/>
      <c r="BB13" s="189"/>
      <c r="BC13" s="189"/>
      <c r="BD13" s="189"/>
      <c r="BE13" s="189"/>
      <c r="BF13" s="189"/>
      <c r="BG13" s="189"/>
      <c r="BH13" s="189"/>
      <c r="BI13" s="189"/>
      <c r="BJ13" s="189"/>
      <c r="BK13" s="189"/>
      <c r="BL13" s="189"/>
      <c r="BM13" s="189"/>
      <c r="BN13" s="189"/>
    </row>
    <row r="14" customHeight="1" spans="1:66">
      <c r="A14" s="174"/>
      <c r="B14" s="176"/>
      <c r="C14" s="176"/>
      <c r="D14" s="176"/>
      <c r="E14" s="176"/>
      <c r="F14" s="176"/>
      <c r="G14" s="176"/>
      <c r="H14" s="176"/>
      <c r="I14" s="176"/>
      <c r="J14" s="176"/>
      <c r="K14" s="176"/>
      <c r="L14" s="176"/>
      <c r="M14" s="176"/>
      <c r="N14" s="176"/>
      <c r="O14" s="17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9"/>
      <c r="AV14" s="189"/>
      <c r="AW14" s="189"/>
      <c r="AX14" s="189"/>
      <c r="AY14" s="189"/>
      <c r="AZ14" s="189"/>
      <c r="BA14" s="189"/>
      <c r="BB14" s="189"/>
      <c r="BC14" s="189"/>
      <c r="BD14" s="189"/>
      <c r="BE14" s="189"/>
      <c r="BF14" s="189"/>
      <c r="BG14" s="189"/>
      <c r="BH14" s="189"/>
      <c r="BI14" s="189"/>
      <c r="BJ14" s="189"/>
      <c r="BK14" s="189"/>
      <c r="BL14" s="189"/>
      <c r="BM14" s="189"/>
      <c r="BN14" s="189"/>
    </row>
    <row r="15" customHeight="1" spans="1:66">
      <c r="A15" s="174"/>
      <c r="B15" s="176"/>
      <c r="C15" s="176"/>
      <c r="D15" s="176"/>
      <c r="E15" s="176"/>
      <c r="F15" s="176"/>
      <c r="G15" s="176"/>
      <c r="H15" s="176"/>
      <c r="I15" s="176"/>
      <c r="J15" s="176"/>
      <c r="K15" s="176"/>
      <c r="L15" s="176"/>
      <c r="M15" s="176"/>
      <c r="N15" s="176"/>
      <c r="O15" s="17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9"/>
      <c r="AV15" s="189"/>
      <c r="AW15" s="189"/>
      <c r="AX15" s="189"/>
      <c r="AY15" s="189"/>
      <c r="AZ15" s="189"/>
      <c r="BA15" s="189"/>
      <c r="BB15" s="189"/>
      <c r="BC15" s="189"/>
      <c r="BD15" s="189"/>
      <c r="BE15" s="189"/>
      <c r="BF15" s="189"/>
      <c r="BG15" s="189"/>
      <c r="BH15" s="189"/>
      <c r="BI15" s="189"/>
      <c r="BJ15" s="189"/>
      <c r="BK15" s="189"/>
      <c r="BL15" s="189"/>
      <c r="BM15" s="189"/>
      <c r="BN15" s="189"/>
    </row>
    <row r="16" customHeight="1" spans="1:66">
      <c r="A16" s="174"/>
      <c r="B16" s="176"/>
      <c r="C16" s="176"/>
      <c r="D16" s="176"/>
      <c r="E16" s="176"/>
      <c r="F16" s="176"/>
      <c r="G16" s="176"/>
      <c r="H16" s="176"/>
      <c r="I16" s="176"/>
      <c r="J16" s="176"/>
      <c r="K16" s="176"/>
      <c r="L16" s="176"/>
      <c r="M16" s="176"/>
      <c r="N16" s="176"/>
      <c r="O16" s="17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9"/>
      <c r="AV16" s="189"/>
      <c r="AW16" s="189"/>
      <c r="AX16" s="189"/>
      <c r="AY16" s="189"/>
      <c r="AZ16" s="189"/>
      <c r="BA16" s="189"/>
      <c r="BB16" s="189"/>
      <c r="BC16" s="189"/>
      <c r="BD16" s="189"/>
      <c r="BE16" s="189"/>
      <c r="BF16" s="189"/>
      <c r="BG16" s="189"/>
      <c r="BH16" s="189"/>
      <c r="BI16" s="189"/>
      <c r="BJ16" s="189"/>
      <c r="BK16" s="189"/>
      <c r="BL16" s="189"/>
      <c r="BM16" s="189"/>
      <c r="BN16" s="189"/>
    </row>
    <row r="17" customHeight="1" spans="1:66">
      <c r="A17" s="174"/>
      <c r="B17" s="177">
        <v>3</v>
      </c>
      <c r="C17" s="177"/>
      <c r="D17" s="177" t="s">
        <v>146</v>
      </c>
      <c r="E17" s="177"/>
      <c r="F17" s="177"/>
      <c r="G17" s="177"/>
      <c r="H17" s="177"/>
      <c r="I17" s="177"/>
      <c r="J17" s="177"/>
      <c r="K17" s="177"/>
      <c r="L17" s="177"/>
      <c r="M17" s="177"/>
      <c r="N17" s="177"/>
      <c r="O17" s="177"/>
      <c r="P17" s="185" t="s">
        <v>147</v>
      </c>
      <c r="Q17" s="185"/>
      <c r="R17" s="185"/>
      <c r="S17" s="185"/>
      <c r="T17" s="185"/>
      <c r="U17" s="185"/>
      <c r="V17" s="185"/>
      <c r="W17" s="185"/>
      <c r="X17" s="185"/>
      <c r="Y17" s="185"/>
      <c r="Z17" s="185"/>
      <c r="AA17" s="185"/>
      <c r="AB17" s="185"/>
      <c r="AC17" s="185"/>
      <c r="AD17" s="185"/>
      <c r="AE17" s="185"/>
      <c r="AF17" s="185"/>
      <c r="AG17" s="185"/>
      <c r="AH17" s="185"/>
      <c r="AI17" s="185"/>
      <c r="AJ17" s="185"/>
      <c r="AK17" s="185"/>
      <c r="AL17" s="185"/>
      <c r="AM17" s="185"/>
      <c r="AN17" s="185"/>
      <c r="AO17" s="185"/>
      <c r="AP17" s="185"/>
      <c r="AQ17" s="185"/>
      <c r="AR17" s="185"/>
      <c r="AS17" s="185"/>
      <c r="AT17" s="185"/>
      <c r="AU17" s="184" t="s">
        <v>148</v>
      </c>
      <c r="AV17" s="184"/>
      <c r="AW17" s="184"/>
      <c r="AX17" s="184"/>
      <c r="AY17" s="184"/>
      <c r="AZ17" s="184"/>
      <c r="BA17" s="184"/>
      <c r="BB17" s="184"/>
      <c r="BC17" s="184"/>
      <c r="BD17" s="184"/>
      <c r="BE17" s="184"/>
      <c r="BF17" s="184"/>
      <c r="BG17" s="184"/>
      <c r="BH17" s="184"/>
      <c r="BI17" s="184"/>
      <c r="BJ17" s="184"/>
      <c r="BK17" s="184"/>
      <c r="BL17" s="184"/>
      <c r="BM17" s="184"/>
      <c r="BN17" s="184"/>
    </row>
    <row r="18" customHeight="1" spans="1:66">
      <c r="A18" s="174"/>
      <c r="B18" s="177"/>
      <c r="C18" s="177"/>
      <c r="D18" s="177"/>
      <c r="E18" s="177"/>
      <c r="F18" s="177"/>
      <c r="G18" s="177"/>
      <c r="H18" s="177"/>
      <c r="I18" s="177"/>
      <c r="J18" s="177"/>
      <c r="K18" s="177"/>
      <c r="L18" s="177"/>
      <c r="M18" s="177"/>
      <c r="N18" s="177"/>
      <c r="O18" s="177"/>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185"/>
      <c r="AN18" s="185"/>
      <c r="AO18" s="185"/>
      <c r="AP18" s="185"/>
      <c r="AQ18" s="185"/>
      <c r="AR18" s="185"/>
      <c r="AS18" s="185"/>
      <c r="AT18" s="185"/>
      <c r="AU18" s="184"/>
      <c r="AV18" s="184"/>
      <c r="AW18" s="184"/>
      <c r="AX18" s="184"/>
      <c r="AY18" s="184"/>
      <c r="AZ18" s="184"/>
      <c r="BA18" s="184"/>
      <c r="BB18" s="184"/>
      <c r="BC18" s="184"/>
      <c r="BD18" s="184"/>
      <c r="BE18" s="184"/>
      <c r="BF18" s="184"/>
      <c r="BG18" s="184"/>
      <c r="BH18" s="184"/>
      <c r="BI18" s="184"/>
      <c r="BJ18" s="184"/>
      <c r="BK18" s="184"/>
      <c r="BL18" s="184"/>
      <c r="BM18" s="184"/>
      <c r="BN18" s="184"/>
    </row>
    <row r="19" customHeight="1" spans="1:66">
      <c r="A19" s="174"/>
      <c r="B19" s="177"/>
      <c r="C19" s="177"/>
      <c r="D19" s="177"/>
      <c r="E19" s="177"/>
      <c r="F19" s="177"/>
      <c r="G19" s="177"/>
      <c r="H19" s="177"/>
      <c r="I19" s="177"/>
      <c r="J19" s="177"/>
      <c r="K19" s="177"/>
      <c r="L19" s="177"/>
      <c r="M19" s="177"/>
      <c r="N19" s="177"/>
      <c r="O19" s="177"/>
      <c r="P19" s="185"/>
      <c r="Q19" s="185"/>
      <c r="R19" s="185"/>
      <c r="S19" s="185"/>
      <c r="T19" s="185"/>
      <c r="U19" s="185"/>
      <c r="V19" s="185"/>
      <c r="W19" s="185"/>
      <c r="X19" s="185"/>
      <c r="Y19" s="185"/>
      <c r="Z19" s="185"/>
      <c r="AA19" s="185"/>
      <c r="AB19" s="185"/>
      <c r="AC19" s="185"/>
      <c r="AD19" s="185"/>
      <c r="AE19" s="185"/>
      <c r="AF19" s="185"/>
      <c r="AG19" s="185"/>
      <c r="AH19" s="185"/>
      <c r="AI19" s="185"/>
      <c r="AJ19" s="185"/>
      <c r="AK19" s="185"/>
      <c r="AL19" s="185"/>
      <c r="AM19" s="185"/>
      <c r="AN19" s="185"/>
      <c r="AO19" s="185"/>
      <c r="AP19" s="185"/>
      <c r="AQ19" s="185"/>
      <c r="AR19" s="185"/>
      <c r="AS19" s="185"/>
      <c r="AT19" s="185"/>
      <c r="AU19" s="184"/>
      <c r="AV19" s="184"/>
      <c r="AW19" s="184"/>
      <c r="AX19" s="184"/>
      <c r="AY19" s="184"/>
      <c r="AZ19" s="184"/>
      <c r="BA19" s="184"/>
      <c r="BB19" s="184"/>
      <c r="BC19" s="184"/>
      <c r="BD19" s="184"/>
      <c r="BE19" s="184"/>
      <c r="BF19" s="184"/>
      <c r="BG19" s="184"/>
      <c r="BH19" s="184"/>
      <c r="BI19" s="184"/>
      <c r="BJ19" s="184"/>
      <c r="BK19" s="184"/>
      <c r="BL19" s="184"/>
      <c r="BM19" s="184"/>
      <c r="BN19" s="184"/>
    </row>
    <row r="20" customHeight="1" spans="1:66">
      <c r="A20" s="174"/>
      <c r="B20" s="177"/>
      <c r="C20" s="177"/>
      <c r="D20" s="177"/>
      <c r="E20" s="177"/>
      <c r="F20" s="177"/>
      <c r="G20" s="177"/>
      <c r="H20" s="177"/>
      <c r="I20" s="177"/>
      <c r="J20" s="177"/>
      <c r="K20" s="177"/>
      <c r="L20" s="177"/>
      <c r="M20" s="177"/>
      <c r="N20" s="177"/>
      <c r="O20" s="177"/>
      <c r="P20" s="185"/>
      <c r="Q20" s="185"/>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85"/>
      <c r="AO20" s="185"/>
      <c r="AP20" s="185"/>
      <c r="AQ20" s="185"/>
      <c r="AR20" s="185"/>
      <c r="AS20" s="185"/>
      <c r="AT20" s="185"/>
      <c r="AU20" s="184"/>
      <c r="AV20" s="184"/>
      <c r="AW20" s="184"/>
      <c r="AX20" s="184"/>
      <c r="AY20" s="184"/>
      <c r="AZ20" s="184"/>
      <c r="BA20" s="184"/>
      <c r="BB20" s="184"/>
      <c r="BC20" s="184"/>
      <c r="BD20" s="184"/>
      <c r="BE20" s="184"/>
      <c r="BF20" s="184"/>
      <c r="BG20" s="184"/>
      <c r="BH20" s="184"/>
      <c r="BI20" s="184"/>
      <c r="BJ20" s="184"/>
      <c r="BK20" s="184"/>
      <c r="BL20" s="184"/>
      <c r="BM20" s="184"/>
      <c r="BN20" s="184"/>
    </row>
    <row r="21" customHeight="1" spans="1:66">
      <c r="A21" s="174"/>
      <c r="B21" s="177"/>
      <c r="C21" s="177"/>
      <c r="D21" s="177"/>
      <c r="E21" s="177"/>
      <c r="F21" s="177"/>
      <c r="G21" s="177"/>
      <c r="H21" s="177"/>
      <c r="I21" s="177"/>
      <c r="J21" s="177"/>
      <c r="K21" s="177"/>
      <c r="L21" s="177"/>
      <c r="M21" s="177"/>
      <c r="N21" s="177"/>
      <c r="O21" s="177"/>
      <c r="P21" s="185"/>
      <c r="Q21" s="185"/>
      <c r="R21" s="185"/>
      <c r="S21" s="185"/>
      <c r="T21" s="185"/>
      <c r="U21" s="185"/>
      <c r="V21" s="185"/>
      <c r="W21" s="185"/>
      <c r="X21" s="185"/>
      <c r="Y21" s="185"/>
      <c r="Z21" s="185"/>
      <c r="AA21" s="185"/>
      <c r="AB21" s="185"/>
      <c r="AC21" s="185"/>
      <c r="AD21" s="185"/>
      <c r="AE21" s="185"/>
      <c r="AF21" s="185"/>
      <c r="AG21" s="185"/>
      <c r="AH21" s="185"/>
      <c r="AI21" s="185"/>
      <c r="AJ21" s="185"/>
      <c r="AK21" s="185"/>
      <c r="AL21" s="185"/>
      <c r="AM21" s="185"/>
      <c r="AN21" s="185"/>
      <c r="AO21" s="185"/>
      <c r="AP21" s="185"/>
      <c r="AQ21" s="185"/>
      <c r="AR21" s="185"/>
      <c r="AS21" s="185"/>
      <c r="AT21" s="185"/>
      <c r="AU21" s="184"/>
      <c r="AV21" s="184"/>
      <c r="AW21" s="184"/>
      <c r="AX21" s="184"/>
      <c r="AY21" s="184"/>
      <c r="AZ21" s="184"/>
      <c r="BA21" s="184"/>
      <c r="BB21" s="184"/>
      <c r="BC21" s="184"/>
      <c r="BD21" s="184"/>
      <c r="BE21" s="184"/>
      <c r="BF21" s="184"/>
      <c r="BG21" s="184"/>
      <c r="BH21" s="184"/>
      <c r="BI21" s="184"/>
      <c r="BJ21" s="184"/>
      <c r="BK21" s="184"/>
      <c r="BL21" s="184"/>
      <c r="BM21" s="184"/>
      <c r="BN21" s="184"/>
    </row>
    <row r="22" customHeight="1" spans="1:66">
      <c r="A22" s="174"/>
      <c r="B22" s="176">
        <v>4</v>
      </c>
      <c r="C22" s="176"/>
      <c r="D22" s="176" t="s">
        <v>149</v>
      </c>
      <c r="E22" s="176"/>
      <c r="F22" s="176"/>
      <c r="G22" s="176"/>
      <c r="H22" s="176"/>
      <c r="I22" s="176"/>
      <c r="J22" s="176"/>
      <c r="K22" s="176"/>
      <c r="L22" s="176"/>
      <c r="M22" s="176"/>
      <c r="N22" s="176"/>
      <c r="O22" s="176"/>
      <c r="P22" s="186" t="s">
        <v>150</v>
      </c>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9" t="s">
        <v>151</v>
      </c>
      <c r="AV22" s="189"/>
      <c r="AW22" s="189"/>
      <c r="AX22" s="189"/>
      <c r="AY22" s="189"/>
      <c r="AZ22" s="189"/>
      <c r="BA22" s="189"/>
      <c r="BB22" s="189"/>
      <c r="BC22" s="189"/>
      <c r="BD22" s="189"/>
      <c r="BE22" s="189"/>
      <c r="BF22" s="189"/>
      <c r="BG22" s="189"/>
      <c r="BH22" s="189"/>
      <c r="BI22" s="189"/>
      <c r="BJ22" s="189"/>
      <c r="BK22" s="189"/>
      <c r="BL22" s="189"/>
      <c r="BM22" s="189"/>
      <c r="BN22" s="189"/>
    </row>
    <row r="23" customHeight="1" spans="1:66">
      <c r="A23" s="174"/>
      <c r="B23" s="176"/>
      <c r="C23" s="176"/>
      <c r="D23" s="176"/>
      <c r="E23" s="176"/>
      <c r="F23" s="176"/>
      <c r="G23" s="176"/>
      <c r="H23" s="176"/>
      <c r="I23" s="176"/>
      <c r="J23" s="176"/>
      <c r="K23" s="176"/>
      <c r="L23" s="176"/>
      <c r="M23" s="176"/>
      <c r="N23" s="176"/>
      <c r="O23" s="17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9"/>
      <c r="AV23" s="189"/>
      <c r="AW23" s="189"/>
      <c r="AX23" s="189"/>
      <c r="AY23" s="189"/>
      <c r="AZ23" s="189"/>
      <c r="BA23" s="189"/>
      <c r="BB23" s="189"/>
      <c r="BC23" s="189"/>
      <c r="BD23" s="189"/>
      <c r="BE23" s="189"/>
      <c r="BF23" s="189"/>
      <c r="BG23" s="189"/>
      <c r="BH23" s="189"/>
      <c r="BI23" s="189"/>
      <c r="BJ23" s="189"/>
      <c r="BK23" s="189"/>
      <c r="BL23" s="189"/>
      <c r="BM23" s="189"/>
      <c r="BN23" s="189"/>
    </row>
    <row r="24" customHeight="1" spans="1:66">
      <c r="A24" s="174"/>
      <c r="B24" s="176"/>
      <c r="C24" s="176"/>
      <c r="D24" s="176"/>
      <c r="E24" s="176"/>
      <c r="F24" s="176"/>
      <c r="G24" s="176"/>
      <c r="H24" s="176"/>
      <c r="I24" s="176"/>
      <c r="J24" s="176"/>
      <c r="K24" s="176"/>
      <c r="L24" s="176"/>
      <c r="M24" s="176"/>
      <c r="N24" s="176"/>
      <c r="O24" s="17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9"/>
      <c r="AV24" s="189"/>
      <c r="AW24" s="189"/>
      <c r="AX24" s="189"/>
      <c r="AY24" s="189"/>
      <c r="AZ24" s="189"/>
      <c r="BA24" s="189"/>
      <c r="BB24" s="189"/>
      <c r="BC24" s="189"/>
      <c r="BD24" s="189"/>
      <c r="BE24" s="189"/>
      <c r="BF24" s="189"/>
      <c r="BG24" s="189"/>
      <c r="BH24" s="189"/>
      <c r="BI24" s="189"/>
      <c r="BJ24" s="189"/>
      <c r="BK24" s="189"/>
      <c r="BL24" s="189"/>
      <c r="BM24" s="189"/>
      <c r="BN24" s="189"/>
    </row>
    <row r="25" customHeight="1" spans="1:66">
      <c r="A25" s="174"/>
      <c r="B25" s="176"/>
      <c r="C25" s="176"/>
      <c r="D25" s="176"/>
      <c r="E25" s="176"/>
      <c r="F25" s="176"/>
      <c r="G25" s="176"/>
      <c r="H25" s="176"/>
      <c r="I25" s="176"/>
      <c r="J25" s="176"/>
      <c r="K25" s="176"/>
      <c r="L25" s="176"/>
      <c r="M25" s="176"/>
      <c r="N25" s="176"/>
      <c r="O25" s="17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9"/>
      <c r="AV25" s="189"/>
      <c r="AW25" s="189"/>
      <c r="AX25" s="189"/>
      <c r="AY25" s="189"/>
      <c r="AZ25" s="189"/>
      <c r="BA25" s="189"/>
      <c r="BB25" s="189"/>
      <c r="BC25" s="189"/>
      <c r="BD25" s="189"/>
      <c r="BE25" s="189"/>
      <c r="BF25" s="189"/>
      <c r="BG25" s="189"/>
      <c r="BH25" s="189"/>
      <c r="BI25" s="189"/>
      <c r="BJ25" s="189"/>
      <c r="BK25" s="189"/>
      <c r="BL25" s="189"/>
      <c r="BM25" s="189"/>
      <c r="BN25" s="189"/>
    </row>
    <row r="26" customHeight="1" spans="1:66">
      <c r="A26" s="174"/>
      <c r="B26" s="176"/>
      <c r="C26" s="176"/>
      <c r="D26" s="176"/>
      <c r="E26" s="176"/>
      <c r="F26" s="176"/>
      <c r="G26" s="176"/>
      <c r="H26" s="176"/>
      <c r="I26" s="176"/>
      <c r="J26" s="176"/>
      <c r="K26" s="176"/>
      <c r="L26" s="176"/>
      <c r="M26" s="176"/>
      <c r="N26" s="176"/>
      <c r="O26" s="17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9"/>
      <c r="AV26" s="189"/>
      <c r="AW26" s="189"/>
      <c r="AX26" s="189"/>
      <c r="AY26" s="189"/>
      <c r="AZ26" s="189"/>
      <c r="BA26" s="189"/>
      <c r="BB26" s="189"/>
      <c r="BC26" s="189"/>
      <c r="BD26" s="189"/>
      <c r="BE26" s="189"/>
      <c r="BF26" s="189"/>
      <c r="BG26" s="189"/>
      <c r="BH26" s="189"/>
      <c r="BI26" s="189"/>
      <c r="BJ26" s="189"/>
      <c r="BK26" s="189"/>
      <c r="BL26" s="189"/>
      <c r="BM26" s="189"/>
      <c r="BN26" s="189"/>
    </row>
    <row r="27" customHeight="1" spans="1:66">
      <c r="A27" s="174"/>
      <c r="B27" s="178">
        <v>5</v>
      </c>
      <c r="C27" s="178"/>
      <c r="D27" s="177" t="s">
        <v>152</v>
      </c>
      <c r="E27" s="177"/>
      <c r="F27" s="177"/>
      <c r="G27" s="177"/>
      <c r="H27" s="177"/>
      <c r="I27" s="177"/>
      <c r="J27" s="177"/>
      <c r="K27" s="177"/>
      <c r="L27" s="177"/>
      <c r="M27" s="177"/>
      <c r="N27" s="177"/>
      <c r="O27" s="177"/>
      <c r="P27" s="185" t="s">
        <v>153</v>
      </c>
      <c r="Q27" s="185"/>
      <c r="R27" s="185"/>
      <c r="S27" s="185"/>
      <c r="T27" s="185"/>
      <c r="U27" s="185"/>
      <c r="V27" s="185"/>
      <c r="W27" s="185"/>
      <c r="X27" s="185"/>
      <c r="Y27" s="185"/>
      <c r="Z27" s="185"/>
      <c r="AA27" s="185"/>
      <c r="AB27" s="185"/>
      <c r="AC27" s="185"/>
      <c r="AD27" s="185"/>
      <c r="AE27" s="185"/>
      <c r="AF27" s="185"/>
      <c r="AG27" s="185"/>
      <c r="AH27" s="185"/>
      <c r="AI27" s="185"/>
      <c r="AJ27" s="185"/>
      <c r="AK27" s="185"/>
      <c r="AL27" s="185"/>
      <c r="AM27" s="185"/>
      <c r="AN27" s="185"/>
      <c r="AO27" s="185"/>
      <c r="AP27" s="185"/>
      <c r="AQ27" s="185"/>
      <c r="AR27" s="185"/>
      <c r="AS27" s="185"/>
      <c r="AT27" s="185"/>
      <c r="AU27" s="184" t="s">
        <v>154</v>
      </c>
      <c r="AV27" s="184"/>
      <c r="AW27" s="184"/>
      <c r="AX27" s="184"/>
      <c r="AY27" s="184"/>
      <c r="AZ27" s="184"/>
      <c r="BA27" s="184"/>
      <c r="BB27" s="184"/>
      <c r="BC27" s="184"/>
      <c r="BD27" s="184"/>
      <c r="BE27" s="184"/>
      <c r="BF27" s="184"/>
      <c r="BG27" s="184"/>
      <c r="BH27" s="184"/>
      <c r="BI27" s="184"/>
      <c r="BJ27" s="184"/>
      <c r="BK27" s="184"/>
      <c r="BL27" s="184"/>
      <c r="BM27" s="184"/>
      <c r="BN27" s="184"/>
    </row>
    <row r="28" customHeight="1" spans="1:66">
      <c r="A28" s="174"/>
      <c r="B28" s="178"/>
      <c r="C28" s="178"/>
      <c r="D28" s="177"/>
      <c r="E28" s="177"/>
      <c r="F28" s="177"/>
      <c r="G28" s="177"/>
      <c r="H28" s="177"/>
      <c r="I28" s="177"/>
      <c r="J28" s="177"/>
      <c r="K28" s="177"/>
      <c r="L28" s="177"/>
      <c r="M28" s="177"/>
      <c r="N28" s="177"/>
      <c r="O28" s="177"/>
      <c r="P28" s="185"/>
      <c r="Q28" s="185"/>
      <c r="R28" s="185"/>
      <c r="S28" s="185"/>
      <c r="T28" s="185"/>
      <c r="U28" s="185"/>
      <c r="V28" s="185"/>
      <c r="W28" s="185"/>
      <c r="X28" s="185"/>
      <c r="Y28" s="185"/>
      <c r="Z28" s="185"/>
      <c r="AA28" s="185"/>
      <c r="AB28" s="185"/>
      <c r="AC28" s="185"/>
      <c r="AD28" s="185"/>
      <c r="AE28" s="185"/>
      <c r="AF28" s="185"/>
      <c r="AG28" s="185"/>
      <c r="AH28" s="185"/>
      <c r="AI28" s="185"/>
      <c r="AJ28" s="185"/>
      <c r="AK28" s="185"/>
      <c r="AL28" s="185"/>
      <c r="AM28" s="185"/>
      <c r="AN28" s="185"/>
      <c r="AO28" s="185"/>
      <c r="AP28" s="185"/>
      <c r="AQ28" s="185"/>
      <c r="AR28" s="185"/>
      <c r="AS28" s="185"/>
      <c r="AT28" s="185"/>
      <c r="AU28" s="184"/>
      <c r="AV28" s="184"/>
      <c r="AW28" s="184"/>
      <c r="AX28" s="184"/>
      <c r="AY28" s="184"/>
      <c r="AZ28" s="184"/>
      <c r="BA28" s="184"/>
      <c r="BB28" s="184"/>
      <c r="BC28" s="184"/>
      <c r="BD28" s="184"/>
      <c r="BE28" s="184"/>
      <c r="BF28" s="184"/>
      <c r="BG28" s="184"/>
      <c r="BH28" s="184"/>
      <c r="BI28" s="184"/>
      <c r="BJ28" s="184"/>
      <c r="BK28" s="184"/>
      <c r="BL28" s="184"/>
      <c r="BM28" s="184"/>
      <c r="BN28" s="184"/>
    </row>
    <row r="29" customHeight="1" spans="1:66">
      <c r="A29" s="174"/>
      <c r="B29" s="178"/>
      <c r="C29" s="178"/>
      <c r="D29" s="177"/>
      <c r="E29" s="177"/>
      <c r="F29" s="177"/>
      <c r="G29" s="177"/>
      <c r="H29" s="177"/>
      <c r="I29" s="177"/>
      <c r="J29" s="177"/>
      <c r="K29" s="177"/>
      <c r="L29" s="177"/>
      <c r="M29" s="177"/>
      <c r="N29" s="177"/>
      <c r="O29" s="177"/>
      <c r="P29" s="185"/>
      <c r="Q29" s="185"/>
      <c r="R29" s="185"/>
      <c r="S29" s="185"/>
      <c r="T29" s="185"/>
      <c r="U29" s="185"/>
      <c r="V29" s="185"/>
      <c r="W29" s="185"/>
      <c r="X29" s="185"/>
      <c r="Y29" s="185"/>
      <c r="Z29" s="185"/>
      <c r="AA29" s="185"/>
      <c r="AB29" s="185"/>
      <c r="AC29" s="185"/>
      <c r="AD29" s="185"/>
      <c r="AE29" s="185"/>
      <c r="AF29" s="185"/>
      <c r="AG29" s="185"/>
      <c r="AH29" s="185"/>
      <c r="AI29" s="185"/>
      <c r="AJ29" s="185"/>
      <c r="AK29" s="185"/>
      <c r="AL29" s="185"/>
      <c r="AM29" s="185"/>
      <c r="AN29" s="185"/>
      <c r="AO29" s="185"/>
      <c r="AP29" s="185"/>
      <c r="AQ29" s="185"/>
      <c r="AR29" s="185"/>
      <c r="AS29" s="185"/>
      <c r="AT29" s="185"/>
      <c r="AU29" s="184"/>
      <c r="AV29" s="184"/>
      <c r="AW29" s="184"/>
      <c r="AX29" s="184"/>
      <c r="AY29" s="184"/>
      <c r="AZ29" s="184"/>
      <c r="BA29" s="184"/>
      <c r="BB29" s="184"/>
      <c r="BC29" s="184"/>
      <c r="BD29" s="184"/>
      <c r="BE29" s="184"/>
      <c r="BF29" s="184"/>
      <c r="BG29" s="184"/>
      <c r="BH29" s="184"/>
      <c r="BI29" s="184"/>
      <c r="BJ29" s="184"/>
      <c r="BK29" s="184"/>
      <c r="BL29" s="184"/>
      <c r="BM29" s="184"/>
      <c r="BN29" s="184"/>
    </row>
    <row r="30" customHeight="1" spans="1:66">
      <c r="A30" s="174"/>
      <c r="B30" s="178"/>
      <c r="C30" s="178"/>
      <c r="D30" s="177"/>
      <c r="E30" s="177"/>
      <c r="F30" s="177"/>
      <c r="G30" s="177"/>
      <c r="H30" s="177"/>
      <c r="I30" s="177"/>
      <c r="J30" s="177"/>
      <c r="K30" s="177"/>
      <c r="L30" s="177"/>
      <c r="M30" s="177"/>
      <c r="N30" s="177"/>
      <c r="O30" s="177"/>
      <c r="P30" s="185"/>
      <c r="Q30" s="185"/>
      <c r="R30" s="185"/>
      <c r="S30" s="185"/>
      <c r="T30" s="185"/>
      <c r="U30" s="185"/>
      <c r="V30" s="185"/>
      <c r="W30" s="185"/>
      <c r="X30" s="185"/>
      <c r="Y30" s="185"/>
      <c r="Z30" s="185"/>
      <c r="AA30" s="185"/>
      <c r="AB30" s="185"/>
      <c r="AC30" s="185"/>
      <c r="AD30" s="185"/>
      <c r="AE30" s="185"/>
      <c r="AF30" s="185"/>
      <c r="AG30" s="185"/>
      <c r="AH30" s="185"/>
      <c r="AI30" s="185"/>
      <c r="AJ30" s="185"/>
      <c r="AK30" s="185"/>
      <c r="AL30" s="185"/>
      <c r="AM30" s="185"/>
      <c r="AN30" s="185"/>
      <c r="AO30" s="185"/>
      <c r="AP30" s="185"/>
      <c r="AQ30" s="185"/>
      <c r="AR30" s="185"/>
      <c r="AS30" s="185"/>
      <c r="AT30" s="185"/>
      <c r="AU30" s="184"/>
      <c r="AV30" s="184"/>
      <c r="AW30" s="184"/>
      <c r="AX30" s="184"/>
      <c r="AY30" s="184"/>
      <c r="AZ30" s="184"/>
      <c r="BA30" s="184"/>
      <c r="BB30" s="184"/>
      <c r="BC30" s="184"/>
      <c r="BD30" s="184"/>
      <c r="BE30" s="184"/>
      <c r="BF30" s="184"/>
      <c r="BG30" s="184"/>
      <c r="BH30" s="184"/>
      <c r="BI30" s="184"/>
      <c r="BJ30" s="184"/>
      <c r="BK30" s="184"/>
      <c r="BL30" s="184"/>
      <c r="BM30" s="184"/>
      <c r="BN30" s="184"/>
    </row>
    <row r="31" customHeight="1" spans="1:66">
      <c r="A31" s="174"/>
      <c r="B31" s="178"/>
      <c r="C31" s="178"/>
      <c r="D31" s="177"/>
      <c r="E31" s="177"/>
      <c r="F31" s="177"/>
      <c r="G31" s="177"/>
      <c r="H31" s="177"/>
      <c r="I31" s="177"/>
      <c r="J31" s="177"/>
      <c r="K31" s="177"/>
      <c r="L31" s="177"/>
      <c r="M31" s="177"/>
      <c r="N31" s="177"/>
      <c r="O31" s="177"/>
      <c r="P31" s="185"/>
      <c r="Q31" s="185"/>
      <c r="R31" s="185"/>
      <c r="S31" s="185"/>
      <c r="T31" s="185"/>
      <c r="U31" s="185"/>
      <c r="V31" s="185"/>
      <c r="W31" s="185"/>
      <c r="X31" s="185"/>
      <c r="Y31" s="185"/>
      <c r="Z31" s="185"/>
      <c r="AA31" s="185"/>
      <c r="AB31" s="185"/>
      <c r="AC31" s="185"/>
      <c r="AD31" s="185"/>
      <c r="AE31" s="185"/>
      <c r="AF31" s="185"/>
      <c r="AG31" s="185"/>
      <c r="AH31" s="185"/>
      <c r="AI31" s="185"/>
      <c r="AJ31" s="185"/>
      <c r="AK31" s="185"/>
      <c r="AL31" s="185"/>
      <c r="AM31" s="185"/>
      <c r="AN31" s="185"/>
      <c r="AO31" s="185"/>
      <c r="AP31" s="185"/>
      <c r="AQ31" s="185"/>
      <c r="AR31" s="185"/>
      <c r="AS31" s="185"/>
      <c r="AT31" s="185"/>
      <c r="AU31" s="184"/>
      <c r="AV31" s="184"/>
      <c r="AW31" s="184"/>
      <c r="AX31" s="184"/>
      <c r="AY31" s="184"/>
      <c r="AZ31" s="184"/>
      <c r="BA31" s="184"/>
      <c r="BB31" s="184"/>
      <c r="BC31" s="184"/>
      <c r="BD31" s="184"/>
      <c r="BE31" s="184"/>
      <c r="BF31" s="184"/>
      <c r="BG31" s="184"/>
      <c r="BH31" s="184"/>
      <c r="BI31" s="184"/>
      <c r="BJ31" s="184"/>
      <c r="BK31" s="184"/>
      <c r="BL31" s="184"/>
      <c r="BM31" s="184"/>
      <c r="BN31" s="184"/>
    </row>
    <row r="32" customHeight="1" spans="1:66">
      <c r="A32" s="174"/>
      <c r="B32" s="176">
        <v>6</v>
      </c>
      <c r="C32" s="176"/>
      <c r="D32" s="176" t="s">
        <v>155</v>
      </c>
      <c r="E32" s="176"/>
      <c r="F32" s="176"/>
      <c r="G32" s="176"/>
      <c r="H32" s="176"/>
      <c r="I32" s="176"/>
      <c r="J32" s="176"/>
      <c r="K32" s="176"/>
      <c r="L32" s="176"/>
      <c r="M32" s="176"/>
      <c r="N32" s="176"/>
      <c r="O32" s="176"/>
      <c r="P32" s="186" t="s">
        <v>156</v>
      </c>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9" t="s">
        <v>157</v>
      </c>
      <c r="AV32" s="189"/>
      <c r="AW32" s="189"/>
      <c r="AX32" s="189"/>
      <c r="AY32" s="189"/>
      <c r="AZ32" s="189"/>
      <c r="BA32" s="189"/>
      <c r="BB32" s="189"/>
      <c r="BC32" s="189"/>
      <c r="BD32" s="189"/>
      <c r="BE32" s="189"/>
      <c r="BF32" s="189"/>
      <c r="BG32" s="189"/>
      <c r="BH32" s="189"/>
      <c r="BI32" s="189"/>
      <c r="BJ32" s="189"/>
      <c r="BK32" s="189"/>
      <c r="BL32" s="189"/>
      <c r="BM32" s="189"/>
      <c r="BN32" s="189"/>
    </row>
    <row r="33" customHeight="1" spans="1:66">
      <c r="A33" s="174"/>
      <c r="B33" s="176"/>
      <c r="C33" s="176"/>
      <c r="D33" s="176"/>
      <c r="E33" s="176"/>
      <c r="F33" s="176"/>
      <c r="G33" s="176"/>
      <c r="H33" s="176"/>
      <c r="I33" s="176"/>
      <c r="J33" s="176"/>
      <c r="K33" s="176"/>
      <c r="L33" s="176"/>
      <c r="M33" s="176"/>
      <c r="N33" s="176"/>
      <c r="O33" s="17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9"/>
      <c r="AV33" s="189"/>
      <c r="AW33" s="189"/>
      <c r="AX33" s="189"/>
      <c r="AY33" s="189"/>
      <c r="AZ33" s="189"/>
      <c r="BA33" s="189"/>
      <c r="BB33" s="189"/>
      <c r="BC33" s="189"/>
      <c r="BD33" s="189"/>
      <c r="BE33" s="189"/>
      <c r="BF33" s="189"/>
      <c r="BG33" s="189"/>
      <c r="BH33" s="189"/>
      <c r="BI33" s="189"/>
      <c r="BJ33" s="189"/>
      <c r="BK33" s="189"/>
      <c r="BL33" s="189"/>
      <c r="BM33" s="189"/>
      <c r="BN33" s="189"/>
    </row>
    <row r="34" customHeight="1" spans="1:66">
      <c r="A34" s="174"/>
      <c r="B34" s="176"/>
      <c r="C34" s="176"/>
      <c r="D34" s="176"/>
      <c r="E34" s="176"/>
      <c r="F34" s="176"/>
      <c r="G34" s="176"/>
      <c r="H34" s="176"/>
      <c r="I34" s="176"/>
      <c r="J34" s="176"/>
      <c r="K34" s="176"/>
      <c r="L34" s="176"/>
      <c r="M34" s="176"/>
      <c r="N34" s="176"/>
      <c r="O34" s="17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9"/>
      <c r="AV34" s="189"/>
      <c r="AW34" s="189"/>
      <c r="AX34" s="189"/>
      <c r="AY34" s="189"/>
      <c r="AZ34" s="189"/>
      <c r="BA34" s="189"/>
      <c r="BB34" s="189"/>
      <c r="BC34" s="189"/>
      <c r="BD34" s="189"/>
      <c r="BE34" s="189"/>
      <c r="BF34" s="189"/>
      <c r="BG34" s="189"/>
      <c r="BH34" s="189"/>
      <c r="BI34" s="189"/>
      <c r="BJ34" s="189"/>
      <c r="BK34" s="189"/>
      <c r="BL34" s="189"/>
      <c r="BM34" s="189"/>
      <c r="BN34" s="189"/>
    </row>
    <row r="35" customHeight="1" spans="1:66">
      <c r="A35" s="174"/>
      <c r="B35" s="176"/>
      <c r="C35" s="176"/>
      <c r="D35" s="176"/>
      <c r="E35" s="176"/>
      <c r="F35" s="176"/>
      <c r="G35" s="176"/>
      <c r="H35" s="176"/>
      <c r="I35" s="176"/>
      <c r="J35" s="176"/>
      <c r="K35" s="176"/>
      <c r="L35" s="176"/>
      <c r="M35" s="176"/>
      <c r="N35" s="176"/>
      <c r="O35" s="17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9"/>
      <c r="AV35" s="189"/>
      <c r="AW35" s="189"/>
      <c r="AX35" s="189"/>
      <c r="AY35" s="189"/>
      <c r="AZ35" s="189"/>
      <c r="BA35" s="189"/>
      <c r="BB35" s="189"/>
      <c r="BC35" s="189"/>
      <c r="BD35" s="189"/>
      <c r="BE35" s="189"/>
      <c r="BF35" s="189"/>
      <c r="BG35" s="189"/>
      <c r="BH35" s="189"/>
      <c r="BI35" s="189"/>
      <c r="BJ35" s="189"/>
      <c r="BK35" s="189"/>
      <c r="BL35" s="189"/>
      <c r="BM35" s="189"/>
      <c r="BN35" s="189"/>
    </row>
    <row r="36" customHeight="1" spans="1:66">
      <c r="A36" s="174"/>
      <c r="B36" s="176"/>
      <c r="C36" s="176"/>
      <c r="D36" s="176"/>
      <c r="E36" s="176"/>
      <c r="F36" s="176"/>
      <c r="G36" s="176"/>
      <c r="H36" s="176"/>
      <c r="I36" s="176"/>
      <c r="J36" s="176"/>
      <c r="K36" s="176"/>
      <c r="L36" s="176"/>
      <c r="M36" s="176"/>
      <c r="N36" s="176"/>
      <c r="O36" s="17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9"/>
      <c r="AV36" s="189"/>
      <c r="AW36" s="189"/>
      <c r="AX36" s="189"/>
      <c r="AY36" s="189"/>
      <c r="AZ36" s="189"/>
      <c r="BA36" s="189"/>
      <c r="BB36" s="189"/>
      <c r="BC36" s="189"/>
      <c r="BD36" s="189"/>
      <c r="BE36" s="189"/>
      <c r="BF36" s="189"/>
      <c r="BG36" s="189"/>
      <c r="BH36" s="189"/>
      <c r="BI36" s="189"/>
      <c r="BJ36" s="189"/>
      <c r="BK36" s="189"/>
      <c r="BL36" s="189"/>
      <c r="BM36" s="189"/>
      <c r="BN36" s="189"/>
    </row>
    <row r="37" customHeight="1" spans="1:66">
      <c r="A37" s="174"/>
      <c r="B37" s="177">
        <v>7</v>
      </c>
      <c r="C37" s="177"/>
      <c r="D37" s="177" t="s">
        <v>158</v>
      </c>
      <c r="E37" s="177"/>
      <c r="F37" s="177"/>
      <c r="G37" s="177"/>
      <c r="H37" s="177"/>
      <c r="I37" s="177"/>
      <c r="J37" s="177"/>
      <c r="K37" s="177"/>
      <c r="L37" s="177"/>
      <c r="M37" s="177"/>
      <c r="N37" s="177"/>
      <c r="O37" s="177"/>
      <c r="P37" s="185" t="s">
        <v>159</v>
      </c>
      <c r="Q37" s="185"/>
      <c r="R37" s="185"/>
      <c r="S37" s="185"/>
      <c r="T37" s="185"/>
      <c r="U37" s="185"/>
      <c r="V37" s="185"/>
      <c r="W37" s="185"/>
      <c r="X37" s="185"/>
      <c r="Y37" s="185"/>
      <c r="Z37" s="185"/>
      <c r="AA37" s="185"/>
      <c r="AB37" s="185"/>
      <c r="AC37" s="185"/>
      <c r="AD37" s="185"/>
      <c r="AE37" s="185"/>
      <c r="AF37" s="185"/>
      <c r="AG37" s="185"/>
      <c r="AH37" s="185"/>
      <c r="AI37" s="185"/>
      <c r="AJ37" s="185"/>
      <c r="AK37" s="185"/>
      <c r="AL37" s="185"/>
      <c r="AM37" s="185"/>
      <c r="AN37" s="185"/>
      <c r="AO37" s="185"/>
      <c r="AP37" s="185"/>
      <c r="AQ37" s="185"/>
      <c r="AR37" s="185"/>
      <c r="AS37" s="185"/>
      <c r="AT37" s="185"/>
      <c r="AU37" s="184" t="s">
        <v>160</v>
      </c>
      <c r="AV37" s="184"/>
      <c r="AW37" s="184"/>
      <c r="AX37" s="184"/>
      <c r="AY37" s="184"/>
      <c r="AZ37" s="184"/>
      <c r="BA37" s="184"/>
      <c r="BB37" s="184"/>
      <c r="BC37" s="184"/>
      <c r="BD37" s="184"/>
      <c r="BE37" s="184"/>
      <c r="BF37" s="184"/>
      <c r="BG37" s="184"/>
      <c r="BH37" s="184"/>
      <c r="BI37" s="184"/>
      <c r="BJ37" s="184"/>
      <c r="BK37" s="184"/>
      <c r="BL37" s="184"/>
      <c r="BM37" s="184"/>
      <c r="BN37" s="184"/>
    </row>
    <row r="38" customHeight="1" spans="1:66">
      <c r="A38" s="174"/>
      <c r="B38" s="177"/>
      <c r="C38" s="177"/>
      <c r="D38" s="177"/>
      <c r="E38" s="177"/>
      <c r="F38" s="177"/>
      <c r="G38" s="177"/>
      <c r="H38" s="177"/>
      <c r="I38" s="177"/>
      <c r="J38" s="177"/>
      <c r="K38" s="177"/>
      <c r="L38" s="177"/>
      <c r="M38" s="177"/>
      <c r="N38" s="177"/>
      <c r="O38" s="177"/>
      <c r="P38" s="185"/>
      <c r="Q38" s="185"/>
      <c r="R38" s="185"/>
      <c r="S38" s="185"/>
      <c r="T38" s="185"/>
      <c r="U38" s="185"/>
      <c r="V38" s="185"/>
      <c r="W38" s="185"/>
      <c r="X38" s="185"/>
      <c r="Y38" s="185"/>
      <c r="Z38" s="185"/>
      <c r="AA38" s="185"/>
      <c r="AB38" s="185"/>
      <c r="AC38" s="185"/>
      <c r="AD38" s="185"/>
      <c r="AE38" s="185"/>
      <c r="AF38" s="185"/>
      <c r="AG38" s="185"/>
      <c r="AH38" s="185"/>
      <c r="AI38" s="185"/>
      <c r="AJ38" s="185"/>
      <c r="AK38" s="185"/>
      <c r="AL38" s="185"/>
      <c r="AM38" s="185"/>
      <c r="AN38" s="185"/>
      <c r="AO38" s="185"/>
      <c r="AP38" s="185"/>
      <c r="AQ38" s="185"/>
      <c r="AR38" s="185"/>
      <c r="AS38" s="185"/>
      <c r="AT38" s="185"/>
      <c r="AU38" s="184"/>
      <c r="AV38" s="184"/>
      <c r="AW38" s="184"/>
      <c r="AX38" s="184"/>
      <c r="AY38" s="184"/>
      <c r="AZ38" s="184"/>
      <c r="BA38" s="184"/>
      <c r="BB38" s="184"/>
      <c r="BC38" s="184"/>
      <c r="BD38" s="184"/>
      <c r="BE38" s="184"/>
      <c r="BF38" s="184"/>
      <c r="BG38" s="184"/>
      <c r="BH38" s="184"/>
      <c r="BI38" s="184"/>
      <c r="BJ38" s="184"/>
      <c r="BK38" s="184"/>
      <c r="BL38" s="184"/>
      <c r="BM38" s="184"/>
      <c r="BN38" s="184"/>
    </row>
    <row r="39" customHeight="1" spans="1:66">
      <c r="A39" s="174"/>
      <c r="B39" s="177"/>
      <c r="C39" s="177"/>
      <c r="D39" s="177"/>
      <c r="E39" s="177"/>
      <c r="F39" s="177"/>
      <c r="G39" s="177"/>
      <c r="H39" s="177"/>
      <c r="I39" s="177"/>
      <c r="J39" s="177"/>
      <c r="K39" s="177"/>
      <c r="L39" s="177"/>
      <c r="M39" s="177"/>
      <c r="N39" s="177"/>
      <c r="O39" s="177"/>
      <c r="P39" s="185"/>
      <c r="Q39" s="185"/>
      <c r="R39" s="185"/>
      <c r="S39" s="185"/>
      <c r="T39" s="185"/>
      <c r="U39" s="185"/>
      <c r="V39" s="185"/>
      <c r="W39" s="185"/>
      <c r="X39" s="185"/>
      <c r="Y39" s="185"/>
      <c r="Z39" s="185"/>
      <c r="AA39" s="185"/>
      <c r="AB39" s="185"/>
      <c r="AC39" s="185"/>
      <c r="AD39" s="185"/>
      <c r="AE39" s="185"/>
      <c r="AF39" s="185"/>
      <c r="AG39" s="185"/>
      <c r="AH39" s="185"/>
      <c r="AI39" s="185"/>
      <c r="AJ39" s="185"/>
      <c r="AK39" s="185"/>
      <c r="AL39" s="185"/>
      <c r="AM39" s="185"/>
      <c r="AN39" s="185"/>
      <c r="AO39" s="185"/>
      <c r="AP39" s="185"/>
      <c r="AQ39" s="185"/>
      <c r="AR39" s="185"/>
      <c r="AS39" s="185"/>
      <c r="AT39" s="185"/>
      <c r="AU39" s="184"/>
      <c r="AV39" s="184"/>
      <c r="AW39" s="184"/>
      <c r="AX39" s="184"/>
      <c r="AY39" s="184"/>
      <c r="AZ39" s="184"/>
      <c r="BA39" s="184"/>
      <c r="BB39" s="184"/>
      <c r="BC39" s="184"/>
      <c r="BD39" s="184"/>
      <c r="BE39" s="184"/>
      <c r="BF39" s="184"/>
      <c r="BG39" s="184"/>
      <c r="BH39" s="184"/>
      <c r="BI39" s="184"/>
      <c r="BJ39" s="184"/>
      <c r="BK39" s="184"/>
      <c r="BL39" s="184"/>
      <c r="BM39" s="184"/>
      <c r="BN39" s="184"/>
    </row>
    <row r="40" customHeight="1" spans="1:66">
      <c r="A40" s="174"/>
      <c r="B40" s="177"/>
      <c r="C40" s="177"/>
      <c r="D40" s="177"/>
      <c r="E40" s="177"/>
      <c r="F40" s="177"/>
      <c r="G40" s="177"/>
      <c r="H40" s="177"/>
      <c r="I40" s="177"/>
      <c r="J40" s="177"/>
      <c r="K40" s="177"/>
      <c r="L40" s="177"/>
      <c r="M40" s="177"/>
      <c r="N40" s="177"/>
      <c r="O40" s="177"/>
      <c r="P40" s="185"/>
      <c r="Q40" s="185"/>
      <c r="R40" s="185"/>
      <c r="S40" s="185"/>
      <c r="T40" s="185"/>
      <c r="U40" s="185"/>
      <c r="V40" s="185"/>
      <c r="W40" s="185"/>
      <c r="X40" s="185"/>
      <c r="Y40" s="185"/>
      <c r="Z40" s="185"/>
      <c r="AA40" s="185"/>
      <c r="AB40" s="185"/>
      <c r="AC40" s="185"/>
      <c r="AD40" s="185"/>
      <c r="AE40" s="185"/>
      <c r="AF40" s="185"/>
      <c r="AG40" s="185"/>
      <c r="AH40" s="185"/>
      <c r="AI40" s="185"/>
      <c r="AJ40" s="185"/>
      <c r="AK40" s="185"/>
      <c r="AL40" s="185"/>
      <c r="AM40" s="185"/>
      <c r="AN40" s="185"/>
      <c r="AO40" s="185"/>
      <c r="AP40" s="185"/>
      <c r="AQ40" s="185"/>
      <c r="AR40" s="185"/>
      <c r="AS40" s="185"/>
      <c r="AT40" s="185"/>
      <c r="AU40" s="184"/>
      <c r="AV40" s="184"/>
      <c r="AW40" s="184"/>
      <c r="AX40" s="184"/>
      <c r="AY40" s="184"/>
      <c r="AZ40" s="184"/>
      <c r="BA40" s="184"/>
      <c r="BB40" s="184"/>
      <c r="BC40" s="184"/>
      <c r="BD40" s="184"/>
      <c r="BE40" s="184"/>
      <c r="BF40" s="184"/>
      <c r="BG40" s="184"/>
      <c r="BH40" s="184"/>
      <c r="BI40" s="184"/>
      <c r="BJ40" s="184"/>
      <c r="BK40" s="184"/>
      <c r="BL40" s="184"/>
      <c r="BM40" s="184"/>
      <c r="BN40" s="184"/>
    </row>
    <row r="41" customHeight="1" spans="1:66">
      <c r="A41" s="174"/>
      <c r="B41" s="177"/>
      <c r="C41" s="177"/>
      <c r="D41" s="177"/>
      <c r="E41" s="177"/>
      <c r="F41" s="177"/>
      <c r="G41" s="177"/>
      <c r="H41" s="177"/>
      <c r="I41" s="177"/>
      <c r="J41" s="177"/>
      <c r="K41" s="177"/>
      <c r="L41" s="177"/>
      <c r="M41" s="177"/>
      <c r="N41" s="177"/>
      <c r="O41" s="177"/>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5"/>
      <c r="AO41" s="185"/>
      <c r="AP41" s="185"/>
      <c r="AQ41" s="185"/>
      <c r="AR41" s="185"/>
      <c r="AS41" s="185"/>
      <c r="AT41" s="185"/>
      <c r="AU41" s="184"/>
      <c r="AV41" s="184"/>
      <c r="AW41" s="184"/>
      <c r="AX41" s="184"/>
      <c r="AY41" s="184"/>
      <c r="AZ41" s="184"/>
      <c r="BA41" s="184"/>
      <c r="BB41" s="184"/>
      <c r="BC41" s="184"/>
      <c r="BD41" s="184"/>
      <c r="BE41" s="184"/>
      <c r="BF41" s="184"/>
      <c r="BG41" s="184"/>
      <c r="BH41" s="184"/>
      <c r="BI41" s="184"/>
      <c r="BJ41" s="184"/>
      <c r="BK41" s="184"/>
      <c r="BL41" s="184"/>
      <c r="BM41" s="184"/>
      <c r="BN41" s="184"/>
    </row>
    <row r="42" customHeight="1" spans="1:66">
      <c r="A42" s="174"/>
      <c r="B42" s="176">
        <v>8</v>
      </c>
      <c r="C42" s="176"/>
      <c r="D42" s="176" t="s">
        <v>161</v>
      </c>
      <c r="E42" s="176"/>
      <c r="F42" s="176"/>
      <c r="G42" s="176"/>
      <c r="H42" s="176"/>
      <c r="I42" s="176"/>
      <c r="J42" s="176"/>
      <c r="K42" s="176"/>
      <c r="L42" s="176"/>
      <c r="M42" s="176"/>
      <c r="N42" s="176"/>
      <c r="O42" s="176"/>
      <c r="P42" s="186" t="s">
        <v>162</v>
      </c>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9" t="s">
        <v>163</v>
      </c>
      <c r="AV42" s="189"/>
      <c r="AW42" s="189"/>
      <c r="AX42" s="189"/>
      <c r="AY42" s="189"/>
      <c r="AZ42" s="189"/>
      <c r="BA42" s="189"/>
      <c r="BB42" s="189"/>
      <c r="BC42" s="189"/>
      <c r="BD42" s="189"/>
      <c r="BE42" s="189"/>
      <c r="BF42" s="189"/>
      <c r="BG42" s="189"/>
      <c r="BH42" s="189"/>
      <c r="BI42" s="189"/>
      <c r="BJ42" s="189"/>
      <c r="BK42" s="189"/>
      <c r="BL42" s="189"/>
      <c r="BM42" s="189"/>
      <c r="BN42" s="189"/>
    </row>
    <row r="43" customHeight="1" spans="1:66">
      <c r="A43" s="174"/>
      <c r="B43" s="176"/>
      <c r="C43" s="176"/>
      <c r="D43" s="176"/>
      <c r="E43" s="176"/>
      <c r="F43" s="176"/>
      <c r="G43" s="176"/>
      <c r="H43" s="176"/>
      <c r="I43" s="176"/>
      <c r="J43" s="176"/>
      <c r="K43" s="176"/>
      <c r="L43" s="176"/>
      <c r="M43" s="176"/>
      <c r="N43" s="176"/>
      <c r="O43" s="176"/>
      <c r="P43" s="186"/>
      <c r="Q43" s="186"/>
      <c r="R43" s="186"/>
      <c r="S43" s="186"/>
      <c r="T43" s="186"/>
      <c r="U43" s="186"/>
      <c r="V43" s="186"/>
      <c r="W43" s="186"/>
      <c r="X43" s="186"/>
      <c r="Y43" s="186"/>
      <c r="Z43" s="186"/>
      <c r="AA43" s="186"/>
      <c r="AB43" s="186"/>
      <c r="AC43" s="186"/>
      <c r="AD43" s="186"/>
      <c r="AE43" s="186"/>
      <c r="AF43" s="186"/>
      <c r="AG43" s="186"/>
      <c r="AH43" s="186"/>
      <c r="AI43" s="186"/>
      <c r="AJ43" s="186"/>
      <c r="AK43" s="186"/>
      <c r="AL43" s="186"/>
      <c r="AM43" s="186"/>
      <c r="AN43" s="186"/>
      <c r="AO43" s="186"/>
      <c r="AP43" s="186"/>
      <c r="AQ43" s="186"/>
      <c r="AR43" s="186"/>
      <c r="AS43" s="186"/>
      <c r="AT43" s="186"/>
      <c r="AU43" s="189"/>
      <c r="AV43" s="189"/>
      <c r="AW43" s="189"/>
      <c r="AX43" s="189"/>
      <c r="AY43" s="189"/>
      <c r="AZ43" s="189"/>
      <c r="BA43" s="189"/>
      <c r="BB43" s="189"/>
      <c r="BC43" s="189"/>
      <c r="BD43" s="189"/>
      <c r="BE43" s="189"/>
      <c r="BF43" s="189"/>
      <c r="BG43" s="189"/>
      <c r="BH43" s="189"/>
      <c r="BI43" s="189"/>
      <c r="BJ43" s="189"/>
      <c r="BK43" s="189"/>
      <c r="BL43" s="189"/>
      <c r="BM43" s="189"/>
      <c r="BN43" s="189"/>
    </row>
    <row r="44" customHeight="1" spans="1:66">
      <c r="A44" s="174"/>
      <c r="B44" s="176"/>
      <c r="C44" s="176"/>
      <c r="D44" s="176"/>
      <c r="E44" s="176"/>
      <c r="F44" s="176"/>
      <c r="G44" s="176"/>
      <c r="H44" s="176"/>
      <c r="I44" s="176"/>
      <c r="J44" s="176"/>
      <c r="K44" s="176"/>
      <c r="L44" s="176"/>
      <c r="M44" s="176"/>
      <c r="N44" s="176"/>
      <c r="O44" s="17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c r="AP44" s="186"/>
      <c r="AQ44" s="186"/>
      <c r="AR44" s="186"/>
      <c r="AS44" s="186"/>
      <c r="AT44" s="186"/>
      <c r="AU44" s="189"/>
      <c r="AV44" s="189"/>
      <c r="AW44" s="189"/>
      <c r="AX44" s="189"/>
      <c r="AY44" s="189"/>
      <c r="AZ44" s="189"/>
      <c r="BA44" s="189"/>
      <c r="BB44" s="189"/>
      <c r="BC44" s="189"/>
      <c r="BD44" s="189"/>
      <c r="BE44" s="189"/>
      <c r="BF44" s="189"/>
      <c r="BG44" s="189"/>
      <c r="BH44" s="189"/>
      <c r="BI44" s="189"/>
      <c r="BJ44" s="189"/>
      <c r="BK44" s="189"/>
      <c r="BL44" s="189"/>
      <c r="BM44" s="189"/>
      <c r="BN44" s="189"/>
    </row>
    <row r="45" customHeight="1" spans="1:66">
      <c r="A45" s="174"/>
      <c r="B45" s="176"/>
      <c r="C45" s="176"/>
      <c r="D45" s="176"/>
      <c r="E45" s="176"/>
      <c r="F45" s="176"/>
      <c r="G45" s="176"/>
      <c r="H45" s="176"/>
      <c r="I45" s="176"/>
      <c r="J45" s="176"/>
      <c r="K45" s="176"/>
      <c r="L45" s="176"/>
      <c r="M45" s="176"/>
      <c r="N45" s="176"/>
      <c r="O45" s="176"/>
      <c r="P45" s="186"/>
      <c r="Q45" s="186"/>
      <c r="R45" s="186"/>
      <c r="S45" s="186"/>
      <c r="T45" s="186"/>
      <c r="U45" s="186"/>
      <c r="V45" s="186"/>
      <c r="W45" s="186"/>
      <c r="X45" s="186"/>
      <c r="Y45" s="186"/>
      <c r="Z45" s="186"/>
      <c r="AA45" s="186"/>
      <c r="AB45" s="186"/>
      <c r="AC45" s="186"/>
      <c r="AD45" s="186"/>
      <c r="AE45" s="186"/>
      <c r="AF45" s="186"/>
      <c r="AG45" s="186"/>
      <c r="AH45" s="186"/>
      <c r="AI45" s="186"/>
      <c r="AJ45" s="186"/>
      <c r="AK45" s="186"/>
      <c r="AL45" s="186"/>
      <c r="AM45" s="186"/>
      <c r="AN45" s="186"/>
      <c r="AO45" s="186"/>
      <c r="AP45" s="186"/>
      <c r="AQ45" s="186"/>
      <c r="AR45" s="186"/>
      <c r="AS45" s="186"/>
      <c r="AT45" s="186"/>
      <c r="AU45" s="189"/>
      <c r="AV45" s="189"/>
      <c r="AW45" s="189"/>
      <c r="AX45" s="189"/>
      <c r="AY45" s="189"/>
      <c r="AZ45" s="189"/>
      <c r="BA45" s="189"/>
      <c r="BB45" s="189"/>
      <c r="BC45" s="189"/>
      <c r="BD45" s="189"/>
      <c r="BE45" s="189"/>
      <c r="BF45" s="189"/>
      <c r="BG45" s="189"/>
      <c r="BH45" s="189"/>
      <c r="BI45" s="189"/>
      <c r="BJ45" s="189"/>
      <c r="BK45" s="189"/>
      <c r="BL45" s="189"/>
      <c r="BM45" s="189"/>
      <c r="BN45" s="189"/>
    </row>
    <row r="46" customHeight="1" spans="1:66">
      <c r="A46" s="174"/>
      <c r="B46" s="176"/>
      <c r="C46" s="176"/>
      <c r="D46" s="176"/>
      <c r="E46" s="176"/>
      <c r="F46" s="176"/>
      <c r="G46" s="176"/>
      <c r="H46" s="176"/>
      <c r="I46" s="176"/>
      <c r="J46" s="176"/>
      <c r="K46" s="176"/>
      <c r="L46" s="176"/>
      <c r="M46" s="176"/>
      <c r="N46" s="176"/>
      <c r="O46" s="176"/>
      <c r="P46" s="186"/>
      <c r="Q46" s="186"/>
      <c r="R46" s="186"/>
      <c r="S46" s="186"/>
      <c r="T46" s="186"/>
      <c r="U46" s="186"/>
      <c r="V46" s="186"/>
      <c r="W46" s="186"/>
      <c r="X46" s="186"/>
      <c r="Y46" s="186"/>
      <c r="Z46" s="186"/>
      <c r="AA46" s="186"/>
      <c r="AB46" s="186"/>
      <c r="AC46" s="186"/>
      <c r="AD46" s="186"/>
      <c r="AE46" s="186"/>
      <c r="AF46" s="186"/>
      <c r="AG46" s="186"/>
      <c r="AH46" s="186"/>
      <c r="AI46" s="186"/>
      <c r="AJ46" s="186"/>
      <c r="AK46" s="186"/>
      <c r="AL46" s="186"/>
      <c r="AM46" s="186"/>
      <c r="AN46" s="186"/>
      <c r="AO46" s="186"/>
      <c r="AP46" s="186"/>
      <c r="AQ46" s="186"/>
      <c r="AR46" s="186"/>
      <c r="AS46" s="186"/>
      <c r="AT46" s="186"/>
      <c r="AU46" s="189"/>
      <c r="AV46" s="189"/>
      <c r="AW46" s="189"/>
      <c r="AX46" s="189"/>
      <c r="AY46" s="189"/>
      <c r="AZ46" s="189"/>
      <c r="BA46" s="189"/>
      <c r="BB46" s="189"/>
      <c r="BC46" s="189"/>
      <c r="BD46" s="189"/>
      <c r="BE46" s="189"/>
      <c r="BF46" s="189"/>
      <c r="BG46" s="189"/>
      <c r="BH46" s="189"/>
      <c r="BI46" s="189"/>
      <c r="BJ46" s="189"/>
      <c r="BK46" s="189"/>
      <c r="BL46" s="189"/>
      <c r="BM46" s="189"/>
      <c r="BN46" s="189"/>
    </row>
    <row r="47" customHeight="1" spans="1:66">
      <c r="A47" s="174"/>
      <c r="B47" s="179" t="s">
        <v>164</v>
      </c>
      <c r="C47" s="179"/>
      <c r="D47" s="179"/>
      <c r="E47" s="179"/>
      <c r="F47" s="179"/>
      <c r="G47" s="179"/>
      <c r="H47" s="179"/>
      <c r="I47" s="179"/>
      <c r="J47" s="179"/>
      <c r="K47" s="179"/>
      <c r="L47" s="179"/>
      <c r="M47" s="179"/>
      <c r="N47" s="179"/>
      <c r="O47" s="179"/>
      <c r="P47" s="179"/>
      <c r="Q47" s="179"/>
      <c r="R47" s="179"/>
      <c r="S47" s="179"/>
      <c r="T47" s="179"/>
      <c r="U47" s="179"/>
      <c r="V47" s="179"/>
      <c r="W47" s="179"/>
      <c r="X47" s="179"/>
      <c r="Y47" s="179"/>
      <c r="Z47" s="179"/>
      <c r="AA47" s="179"/>
      <c r="AB47" s="179"/>
      <c r="AC47" s="179"/>
      <c r="AD47" s="179"/>
      <c r="AE47" s="179"/>
      <c r="AF47" s="179"/>
      <c r="AG47" s="179"/>
      <c r="AH47" s="179"/>
      <c r="AI47" s="179"/>
      <c r="AJ47" s="179"/>
      <c r="AK47" s="179"/>
      <c r="AL47" s="179"/>
      <c r="AM47" s="179"/>
      <c r="AN47" s="179"/>
      <c r="AO47" s="179"/>
      <c r="AP47" s="179"/>
      <c r="AQ47" s="179"/>
      <c r="AR47" s="179"/>
      <c r="AS47" s="179"/>
      <c r="AT47" s="179"/>
      <c r="AU47" s="179"/>
      <c r="AV47" s="179"/>
      <c r="AW47" s="179"/>
      <c r="AX47" s="179"/>
      <c r="AY47" s="179"/>
      <c r="AZ47" s="179"/>
      <c r="BA47" s="179"/>
      <c r="BB47" s="179"/>
      <c r="BC47" s="179"/>
      <c r="BD47" s="179"/>
      <c r="BE47" s="179"/>
      <c r="BF47" s="179"/>
      <c r="BG47" s="179"/>
      <c r="BH47" s="179"/>
      <c r="BI47" s="179"/>
      <c r="BJ47" s="179"/>
      <c r="BK47" s="179"/>
      <c r="BL47" s="179"/>
      <c r="BM47" s="179"/>
      <c r="BN47" s="179"/>
    </row>
    <row r="48" customHeight="1" spans="1:66">
      <c r="A48" s="174"/>
      <c r="B48" s="179"/>
      <c r="C48" s="179"/>
      <c r="D48" s="179"/>
      <c r="E48" s="179"/>
      <c r="F48" s="179"/>
      <c r="G48" s="179"/>
      <c r="H48" s="179"/>
      <c r="I48" s="179"/>
      <c r="J48" s="179"/>
      <c r="K48" s="179"/>
      <c r="L48" s="179"/>
      <c r="M48" s="179"/>
      <c r="N48" s="179"/>
      <c r="O48" s="179"/>
      <c r="P48" s="179"/>
      <c r="Q48" s="179"/>
      <c r="R48" s="179"/>
      <c r="S48" s="179"/>
      <c r="T48" s="179"/>
      <c r="U48" s="179"/>
      <c r="V48" s="179"/>
      <c r="W48" s="179"/>
      <c r="X48" s="179"/>
      <c r="Y48" s="179"/>
      <c r="Z48" s="179"/>
      <c r="AA48" s="179"/>
      <c r="AB48" s="179"/>
      <c r="AC48" s="179"/>
      <c r="AD48" s="179"/>
      <c r="AE48" s="179"/>
      <c r="AF48" s="179"/>
      <c r="AG48" s="179"/>
      <c r="AH48" s="179"/>
      <c r="AI48" s="179"/>
      <c r="AJ48" s="179"/>
      <c r="AK48" s="179"/>
      <c r="AL48" s="179"/>
      <c r="AM48" s="179"/>
      <c r="AN48" s="179"/>
      <c r="AO48" s="179"/>
      <c r="AP48" s="179"/>
      <c r="AQ48" s="179"/>
      <c r="AR48" s="179"/>
      <c r="AS48" s="179"/>
      <c r="AT48" s="179"/>
      <c r="AU48" s="179"/>
      <c r="AV48" s="179"/>
      <c r="AW48" s="179"/>
      <c r="AX48" s="179"/>
      <c r="AY48" s="179"/>
      <c r="AZ48" s="179"/>
      <c r="BA48" s="179"/>
      <c r="BB48" s="179"/>
      <c r="BC48" s="179"/>
      <c r="BD48" s="179"/>
      <c r="BE48" s="179"/>
      <c r="BF48" s="179"/>
      <c r="BG48" s="179"/>
      <c r="BH48" s="179"/>
      <c r="BI48" s="179"/>
      <c r="BJ48" s="179"/>
      <c r="BK48" s="179"/>
      <c r="BL48" s="179"/>
      <c r="BM48" s="179"/>
      <c r="BN48" s="179"/>
    </row>
    <row r="49" customHeight="1" spans="1:66">
      <c r="A49" s="174"/>
      <c r="B49" s="180">
        <v>9</v>
      </c>
      <c r="C49" s="180"/>
      <c r="D49" s="180" t="str">
        <f>INDEX(date!$C$38:$K$38,MATCH(角色表!$X$3,date!$C$3:$K$3,0))</f>
        <v>不适用</v>
      </c>
      <c r="E49" s="180"/>
      <c r="F49" s="180"/>
      <c r="G49" s="180"/>
      <c r="H49" s="180"/>
      <c r="I49" s="180"/>
      <c r="J49" s="180"/>
      <c r="K49" s="180"/>
      <c r="L49" s="180"/>
      <c r="M49" s="180"/>
      <c r="N49" s="180"/>
      <c r="O49" s="180"/>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20" t="str">
        <f>INDEX(date!$C$39:$K$39,MATCH(角色表!$X$3,date!$C$3:$K$3,0))</f>
        <v>不适用</v>
      </c>
      <c r="AV49" s="190"/>
      <c r="AW49" s="190"/>
      <c r="AX49" s="190"/>
      <c r="AY49" s="190"/>
      <c r="AZ49" s="190"/>
      <c r="BA49" s="190"/>
      <c r="BB49" s="190"/>
      <c r="BC49" s="190"/>
      <c r="BD49" s="190"/>
      <c r="BE49" s="190"/>
      <c r="BF49" s="190"/>
      <c r="BG49" s="190"/>
      <c r="BH49" s="190"/>
      <c r="BI49" s="190"/>
      <c r="BJ49" s="190"/>
      <c r="BK49" s="190"/>
      <c r="BL49" s="190"/>
      <c r="BM49" s="190"/>
      <c r="BN49" s="190"/>
    </row>
    <row r="50" customHeight="1" spans="1:66">
      <c r="A50" s="174"/>
      <c r="B50" s="180"/>
      <c r="C50" s="180"/>
      <c r="D50" s="180"/>
      <c r="E50" s="180"/>
      <c r="F50" s="180"/>
      <c r="G50" s="180"/>
      <c r="H50" s="180"/>
      <c r="I50" s="180"/>
      <c r="J50" s="180"/>
      <c r="K50" s="180"/>
      <c r="L50" s="180"/>
      <c r="M50" s="180"/>
      <c r="N50" s="180"/>
      <c r="O50" s="180"/>
      <c r="P50" s="187"/>
      <c r="Q50" s="187"/>
      <c r="R50" s="187"/>
      <c r="S50" s="187"/>
      <c r="T50" s="187"/>
      <c r="U50" s="187"/>
      <c r="V50" s="187"/>
      <c r="W50" s="187"/>
      <c r="X50" s="187"/>
      <c r="Y50" s="187"/>
      <c r="Z50" s="187"/>
      <c r="AA50" s="187"/>
      <c r="AB50" s="187"/>
      <c r="AC50" s="187"/>
      <c r="AD50" s="187"/>
      <c r="AE50" s="187"/>
      <c r="AF50" s="187"/>
      <c r="AG50" s="187"/>
      <c r="AH50" s="187"/>
      <c r="AI50" s="187"/>
      <c r="AJ50" s="187"/>
      <c r="AK50" s="187"/>
      <c r="AL50" s="187"/>
      <c r="AM50" s="187"/>
      <c r="AN50" s="187"/>
      <c r="AO50" s="187"/>
      <c r="AP50" s="187"/>
      <c r="AQ50" s="187"/>
      <c r="AR50" s="187"/>
      <c r="AS50" s="187"/>
      <c r="AT50" s="187"/>
      <c r="AU50" s="190"/>
      <c r="AV50" s="190"/>
      <c r="AW50" s="190"/>
      <c r="AX50" s="190"/>
      <c r="AY50" s="190"/>
      <c r="AZ50" s="190"/>
      <c r="BA50" s="190"/>
      <c r="BB50" s="190"/>
      <c r="BC50" s="190"/>
      <c r="BD50" s="190"/>
      <c r="BE50" s="190"/>
      <c r="BF50" s="190"/>
      <c r="BG50" s="190"/>
      <c r="BH50" s="190"/>
      <c r="BI50" s="190"/>
      <c r="BJ50" s="190"/>
      <c r="BK50" s="190"/>
      <c r="BL50" s="190"/>
      <c r="BM50" s="190"/>
      <c r="BN50" s="190"/>
    </row>
    <row r="51" customHeight="1" spans="1:66">
      <c r="A51" s="174"/>
      <c r="B51" s="180"/>
      <c r="C51" s="180"/>
      <c r="D51" s="180"/>
      <c r="E51" s="180"/>
      <c r="F51" s="180"/>
      <c r="G51" s="180"/>
      <c r="H51" s="180"/>
      <c r="I51" s="180"/>
      <c r="J51" s="180"/>
      <c r="K51" s="180"/>
      <c r="L51" s="180"/>
      <c r="M51" s="180"/>
      <c r="N51" s="180"/>
      <c r="O51" s="180"/>
      <c r="P51" s="187"/>
      <c r="Q51" s="187"/>
      <c r="R51" s="187"/>
      <c r="S51" s="187"/>
      <c r="T51" s="187"/>
      <c r="U51" s="187"/>
      <c r="V51" s="187"/>
      <c r="W51" s="187"/>
      <c r="X51" s="187"/>
      <c r="Y51" s="187"/>
      <c r="Z51" s="187"/>
      <c r="AA51" s="187"/>
      <c r="AB51" s="187"/>
      <c r="AC51" s="187"/>
      <c r="AD51" s="187"/>
      <c r="AE51" s="187"/>
      <c r="AF51" s="187"/>
      <c r="AG51" s="187"/>
      <c r="AH51" s="187"/>
      <c r="AI51" s="187"/>
      <c r="AJ51" s="187"/>
      <c r="AK51" s="187"/>
      <c r="AL51" s="187"/>
      <c r="AM51" s="187"/>
      <c r="AN51" s="187"/>
      <c r="AO51" s="187"/>
      <c r="AP51" s="187"/>
      <c r="AQ51" s="187"/>
      <c r="AR51" s="187"/>
      <c r="AS51" s="187"/>
      <c r="AT51" s="187"/>
      <c r="AU51" s="190"/>
      <c r="AV51" s="190"/>
      <c r="AW51" s="190"/>
      <c r="AX51" s="190"/>
      <c r="AY51" s="190"/>
      <c r="AZ51" s="190"/>
      <c r="BA51" s="190"/>
      <c r="BB51" s="190"/>
      <c r="BC51" s="190"/>
      <c r="BD51" s="190"/>
      <c r="BE51" s="190"/>
      <c r="BF51" s="190"/>
      <c r="BG51" s="190"/>
      <c r="BH51" s="190"/>
      <c r="BI51" s="190"/>
      <c r="BJ51" s="190"/>
      <c r="BK51" s="190"/>
      <c r="BL51" s="190"/>
      <c r="BM51" s="190"/>
      <c r="BN51" s="190"/>
    </row>
    <row r="52" customHeight="1" spans="1:66">
      <c r="A52" s="174"/>
      <c r="B52" s="180"/>
      <c r="C52" s="180"/>
      <c r="D52" s="180"/>
      <c r="E52" s="180"/>
      <c r="F52" s="180"/>
      <c r="G52" s="180"/>
      <c r="H52" s="180"/>
      <c r="I52" s="180"/>
      <c r="J52" s="180"/>
      <c r="K52" s="180"/>
      <c r="L52" s="180"/>
      <c r="M52" s="180"/>
      <c r="N52" s="180"/>
      <c r="O52" s="180"/>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7"/>
      <c r="AO52" s="187"/>
      <c r="AP52" s="187"/>
      <c r="AQ52" s="187"/>
      <c r="AR52" s="187"/>
      <c r="AS52" s="187"/>
      <c r="AT52" s="187"/>
      <c r="AU52" s="190"/>
      <c r="AV52" s="190"/>
      <c r="AW52" s="190"/>
      <c r="AX52" s="190"/>
      <c r="AY52" s="190"/>
      <c r="AZ52" s="190"/>
      <c r="BA52" s="190"/>
      <c r="BB52" s="190"/>
      <c r="BC52" s="190"/>
      <c r="BD52" s="190"/>
      <c r="BE52" s="190"/>
      <c r="BF52" s="190"/>
      <c r="BG52" s="190"/>
      <c r="BH52" s="190"/>
      <c r="BI52" s="190"/>
      <c r="BJ52" s="190"/>
      <c r="BK52" s="190"/>
      <c r="BL52" s="190"/>
      <c r="BM52" s="190"/>
      <c r="BN52" s="190"/>
    </row>
    <row r="53" customHeight="1" spans="1:66">
      <c r="A53" s="174"/>
      <c r="B53" s="180"/>
      <c r="C53" s="180"/>
      <c r="D53" s="180"/>
      <c r="E53" s="180"/>
      <c r="F53" s="180"/>
      <c r="G53" s="180"/>
      <c r="H53" s="180"/>
      <c r="I53" s="180"/>
      <c r="J53" s="180"/>
      <c r="K53" s="180"/>
      <c r="L53" s="180"/>
      <c r="M53" s="180"/>
      <c r="N53" s="180"/>
      <c r="O53" s="180"/>
      <c r="P53" s="187"/>
      <c r="Q53" s="187"/>
      <c r="R53" s="187"/>
      <c r="S53" s="187"/>
      <c r="T53" s="187"/>
      <c r="U53" s="187"/>
      <c r="V53" s="187"/>
      <c r="W53" s="187"/>
      <c r="X53" s="187"/>
      <c r="Y53" s="187"/>
      <c r="Z53" s="187"/>
      <c r="AA53" s="187"/>
      <c r="AB53" s="187"/>
      <c r="AC53" s="187"/>
      <c r="AD53" s="187"/>
      <c r="AE53" s="187"/>
      <c r="AF53" s="187"/>
      <c r="AG53" s="187"/>
      <c r="AH53" s="187"/>
      <c r="AI53" s="187"/>
      <c r="AJ53" s="187"/>
      <c r="AK53" s="187"/>
      <c r="AL53" s="187"/>
      <c r="AM53" s="187"/>
      <c r="AN53" s="187"/>
      <c r="AO53" s="187"/>
      <c r="AP53" s="187"/>
      <c r="AQ53" s="187"/>
      <c r="AR53" s="187"/>
      <c r="AS53" s="187"/>
      <c r="AT53" s="187"/>
      <c r="AU53" s="190"/>
      <c r="AV53" s="190"/>
      <c r="AW53" s="190"/>
      <c r="AX53" s="190"/>
      <c r="AY53" s="190"/>
      <c r="AZ53" s="190"/>
      <c r="BA53" s="190"/>
      <c r="BB53" s="190"/>
      <c r="BC53" s="190"/>
      <c r="BD53" s="190"/>
      <c r="BE53" s="190"/>
      <c r="BF53" s="190"/>
      <c r="BG53" s="190"/>
      <c r="BH53" s="190"/>
      <c r="BI53" s="190"/>
      <c r="BJ53" s="190"/>
      <c r="BK53" s="190"/>
      <c r="BL53" s="190"/>
      <c r="BM53" s="190"/>
      <c r="BN53" s="190"/>
    </row>
    <row r="54" customHeight="1" spans="1:66">
      <c r="A54" s="174"/>
      <c r="B54" s="181" t="s">
        <v>165</v>
      </c>
      <c r="C54" s="181"/>
      <c r="D54" s="181"/>
      <c r="E54" s="181"/>
      <c r="F54" s="181"/>
      <c r="G54" s="181"/>
      <c r="H54" s="181"/>
      <c r="I54" s="181"/>
      <c r="J54" s="181"/>
      <c r="K54" s="181"/>
      <c r="L54" s="181"/>
      <c r="M54" s="181"/>
      <c r="N54" s="181"/>
      <c r="O54" s="181"/>
      <c r="P54" s="181"/>
      <c r="Q54" s="181"/>
      <c r="R54" s="181"/>
      <c r="S54" s="181"/>
      <c r="T54" s="181"/>
      <c r="U54" s="181"/>
      <c r="V54" s="181"/>
      <c r="W54" s="181"/>
      <c r="X54" s="181"/>
      <c r="Y54" s="181"/>
      <c r="Z54" s="181"/>
      <c r="AA54" s="181"/>
      <c r="AB54" s="181"/>
      <c r="AC54" s="181"/>
      <c r="AD54" s="181"/>
      <c r="AE54" s="181"/>
      <c r="AF54" s="181"/>
      <c r="AG54" s="181"/>
      <c r="AH54" s="181"/>
      <c r="AI54" s="181"/>
      <c r="AJ54" s="181"/>
      <c r="AK54" s="181"/>
      <c r="AL54" s="181"/>
      <c r="AM54" s="181"/>
      <c r="AN54" s="181"/>
      <c r="AO54" s="181"/>
      <c r="AP54" s="181"/>
      <c r="AQ54" s="181"/>
      <c r="AR54" s="181"/>
      <c r="AS54" s="181"/>
      <c r="AT54" s="181"/>
      <c r="AU54" s="181"/>
      <c r="AV54" s="181"/>
      <c r="AW54" s="181"/>
      <c r="AX54" s="181"/>
      <c r="AY54" s="181"/>
      <c r="AZ54" s="181"/>
      <c r="BA54" s="181"/>
      <c r="BB54" s="181"/>
      <c r="BC54" s="181"/>
      <c r="BD54" s="181"/>
      <c r="BE54" s="181"/>
      <c r="BF54" s="181"/>
      <c r="BG54" s="181"/>
      <c r="BH54" s="181"/>
      <c r="BI54" s="181"/>
      <c r="BJ54" s="181"/>
      <c r="BK54" s="181"/>
      <c r="BL54" s="181"/>
      <c r="BM54" s="181"/>
      <c r="BN54" s="181"/>
    </row>
    <row r="55" customHeight="1" spans="1:66">
      <c r="A55" s="174"/>
      <c r="B55" s="181"/>
      <c r="C55" s="181"/>
      <c r="D55" s="181"/>
      <c r="E55" s="181"/>
      <c r="F55" s="181"/>
      <c r="G55" s="181"/>
      <c r="H55" s="181"/>
      <c r="I55" s="181"/>
      <c r="J55" s="181"/>
      <c r="K55" s="181"/>
      <c r="L55" s="181"/>
      <c r="M55" s="181"/>
      <c r="N55" s="181"/>
      <c r="O55" s="181"/>
      <c r="P55" s="181"/>
      <c r="Q55" s="181"/>
      <c r="R55" s="181"/>
      <c r="S55" s="181"/>
      <c r="T55" s="181"/>
      <c r="U55" s="181"/>
      <c r="V55" s="181"/>
      <c r="W55" s="181"/>
      <c r="X55" s="181"/>
      <c r="Y55" s="181"/>
      <c r="Z55" s="181"/>
      <c r="AA55" s="181"/>
      <c r="AB55" s="181"/>
      <c r="AC55" s="181"/>
      <c r="AD55" s="181"/>
      <c r="AE55" s="181"/>
      <c r="AF55" s="181"/>
      <c r="AG55" s="181"/>
      <c r="AH55" s="181"/>
      <c r="AI55" s="181"/>
      <c r="AJ55" s="181"/>
      <c r="AK55" s="181"/>
      <c r="AL55" s="181"/>
      <c r="AM55" s="181"/>
      <c r="AN55" s="181"/>
      <c r="AO55" s="181"/>
      <c r="AP55" s="181"/>
      <c r="AQ55" s="181"/>
      <c r="AR55" s="181"/>
      <c r="AS55" s="181"/>
      <c r="AT55" s="181"/>
      <c r="AU55" s="181"/>
      <c r="AV55" s="181"/>
      <c r="AW55" s="181"/>
      <c r="AX55" s="181"/>
      <c r="AY55" s="181"/>
      <c r="AZ55" s="181"/>
      <c r="BA55" s="181"/>
      <c r="BB55" s="181"/>
      <c r="BC55" s="181"/>
      <c r="BD55" s="181"/>
      <c r="BE55" s="181"/>
      <c r="BF55" s="181"/>
      <c r="BG55" s="181"/>
      <c r="BH55" s="181"/>
      <c r="BI55" s="181"/>
      <c r="BJ55" s="181"/>
      <c r="BK55" s="181"/>
      <c r="BL55" s="181"/>
      <c r="BM55" s="181"/>
      <c r="BN55" s="181"/>
    </row>
    <row r="56" customHeight="1" spans="1:66">
      <c r="A56" s="174"/>
      <c r="B56" s="182">
        <v>10</v>
      </c>
      <c r="C56" s="182"/>
      <c r="D56" s="183" t="str">
        <f>INDEX(date!$C$49:$K$49,MATCH(角色表!$X$7,date!$C$41:$K$41,0))</f>
        <v>别人曾为你做过的最伟大的事情是什么？</v>
      </c>
      <c r="E56" s="183"/>
      <c r="F56" s="183"/>
      <c r="G56" s="183"/>
      <c r="H56" s="183"/>
      <c r="I56" s="183"/>
      <c r="J56" s="183"/>
      <c r="K56" s="183"/>
      <c r="L56" s="183"/>
      <c r="M56" s="183"/>
      <c r="N56" s="183"/>
      <c r="O56" s="183"/>
      <c r="P56" s="188" t="s">
        <v>166</v>
      </c>
      <c r="Q56" s="188"/>
      <c r="R56" s="188"/>
      <c r="S56" s="188"/>
      <c r="T56" s="188"/>
      <c r="U56" s="188"/>
      <c r="V56" s="188"/>
      <c r="W56" s="188"/>
      <c r="X56" s="188"/>
      <c r="Y56" s="188"/>
      <c r="Z56" s="188"/>
      <c r="AA56" s="188"/>
      <c r="AB56" s="188"/>
      <c r="AC56" s="188"/>
      <c r="AD56" s="188"/>
      <c r="AE56" s="188"/>
      <c r="AF56" s="188"/>
      <c r="AG56" s="188"/>
      <c r="AH56" s="188"/>
      <c r="AI56" s="188"/>
      <c r="AJ56" s="188"/>
      <c r="AK56" s="188"/>
      <c r="AL56" s="188"/>
      <c r="AM56" s="188"/>
      <c r="AN56" s="188"/>
      <c r="AO56" s="188"/>
      <c r="AP56" s="188"/>
      <c r="AQ56" s="188"/>
      <c r="AR56" s="188"/>
      <c r="AS56" s="188"/>
      <c r="AT56" s="188"/>
      <c r="AU56" s="183"/>
      <c r="AV56" s="183"/>
      <c r="AW56" s="183"/>
      <c r="AX56" s="183"/>
      <c r="AY56" s="183"/>
      <c r="AZ56" s="183"/>
      <c r="BA56" s="183"/>
      <c r="BB56" s="183"/>
      <c r="BC56" s="183"/>
      <c r="BD56" s="183"/>
      <c r="BE56" s="183"/>
      <c r="BF56" s="183"/>
      <c r="BG56" s="183"/>
      <c r="BH56" s="183"/>
      <c r="BI56" s="183"/>
      <c r="BJ56" s="183"/>
      <c r="BK56" s="183"/>
      <c r="BL56" s="183"/>
      <c r="BM56" s="183"/>
      <c r="BN56" s="183"/>
    </row>
    <row r="57" customHeight="1" spans="1:66">
      <c r="A57" s="174"/>
      <c r="B57" s="182"/>
      <c r="C57" s="182"/>
      <c r="D57" s="183"/>
      <c r="E57" s="183"/>
      <c r="F57" s="183"/>
      <c r="G57" s="183"/>
      <c r="H57" s="183"/>
      <c r="I57" s="183"/>
      <c r="J57" s="183"/>
      <c r="K57" s="183"/>
      <c r="L57" s="183"/>
      <c r="M57" s="183"/>
      <c r="N57" s="183"/>
      <c r="O57" s="183"/>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3"/>
      <c r="AV57" s="183"/>
      <c r="AW57" s="183"/>
      <c r="AX57" s="183"/>
      <c r="AY57" s="183"/>
      <c r="AZ57" s="183"/>
      <c r="BA57" s="183"/>
      <c r="BB57" s="183"/>
      <c r="BC57" s="183"/>
      <c r="BD57" s="183"/>
      <c r="BE57" s="183"/>
      <c r="BF57" s="183"/>
      <c r="BG57" s="183"/>
      <c r="BH57" s="183"/>
      <c r="BI57" s="183"/>
      <c r="BJ57" s="183"/>
      <c r="BK57" s="183"/>
      <c r="BL57" s="183"/>
      <c r="BM57" s="183"/>
      <c r="BN57" s="183"/>
    </row>
    <row r="58" customHeight="1" spans="1:66">
      <c r="A58" s="174"/>
      <c r="B58" s="182"/>
      <c r="C58" s="182"/>
      <c r="D58" s="183"/>
      <c r="E58" s="183"/>
      <c r="F58" s="183"/>
      <c r="G58" s="183"/>
      <c r="H58" s="183"/>
      <c r="I58" s="183"/>
      <c r="J58" s="183"/>
      <c r="K58" s="183"/>
      <c r="L58" s="183"/>
      <c r="M58" s="183"/>
      <c r="N58" s="183"/>
      <c r="O58" s="183"/>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c r="AM58" s="188"/>
      <c r="AN58" s="188"/>
      <c r="AO58" s="188"/>
      <c r="AP58" s="188"/>
      <c r="AQ58" s="188"/>
      <c r="AR58" s="188"/>
      <c r="AS58" s="188"/>
      <c r="AT58" s="188"/>
      <c r="AU58" s="183"/>
      <c r="AV58" s="183"/>
      <c r="AW58" s="183"/>
      <c r="AX58" s="183"/>
      <c r="AY58" s="183"/>
      <c r="AZ58" s="183"/>
      <c r="BA58" s="183"/>
      <c r="BB58" s="183"/>
      <c r="BC58" s="183"/>
      <c r="BD58" s="183"/>
      <c r="BE58" s="183"/>
      <c r="BF58" s="183"/>
      <c r="BG58" s="183"/>
      <c r="BH58" s="183"/>
      <c r="BI58" s="183"/>
      <c r="BJ58" s="183"/>
      <c r="BK58" s="183"/>
      <c r="BL58" s="183"/>
      <c r="BM58" s="183"/>
      <c r="BN58" s="183"/>
    </row>
    <row r="59" customHeight="1" spans="1:66">
      <c r="A59" s="174"/>
      <c r="B59" s="182"/>
      <c r="C59" s="182"/>
      <c r="D59" s="183"/>
      <c r="E59" s="183"/>
      <c r="F59" s="183"/>
      <c r="G59" s="183"/>
      <c r="H59" s="183"/>
      <c r="I59" s="183"/>
      <c r="J59" s="183"/>
      <c r="K59" s="183"/>
      <c r="L59" s="183"/>
      <c r="M59" s="183"/>
      <c r="N59" s="183"/>
      <c r="O59" s="183"/>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c r="AM59" s="188"/>
      <c r="AN59" s="188"/>
      <c r="AO59" s="188"/>
      <c r="AP59" s="188"/>
      <c r="AQ59" s="188"/>
      <c r="AR59" s="188"/>
      <c r="AS59" s="188"/>
      <c r="AT59" s="188"/>
      <c r="AU59" s="183"/>
      <c r="AV59" s="183"/>
      <c r="AW59" s="183"/>
      <c r="AX59" s="183"/>
      <c r="AY59" s="183"/>
      <c r="AZ59" s="183"/>
      <c r="BA59" s="183"/>
      <c r="BB59" s="183"/>
      <c r="BC59" s="183"/>
      <c r="BD59" s="183"/>
      <c r="BE59" s="183"/>
      <c r="BF59" s="183"/>
      <c r="BG59" s="183"/>
      <c r="BH59" s="183"/>
      <c r="BI59" s="183"/>
      <c r="BJ59" s="183"/>
      <c r="BK59" s="183"/>
      <c r="BL59" s="183"/>
      <c r="BM59" s="183"/>
      <c r="BN59" s="183"/>
    </row>
    <row r="60" customHeight="1" spans="1:66">
      <c r="A60" s="174"/>
      <c r="B60" s="182"/>
      <c r="C60" s="182"/>
      <c r="D60" s="183"/>
      <c r="E60" s="183"/>
      <c r="F60" s="183"/>
      <c r="G60" s="183"/>
      <c r="H60" s="183"/>
      <c r="I60" s="183"/>
      <c r="J60" s="183"/>
      <c r="K60" s="183"/>
      <c r="L60" s="183"/>
      <c r="M60" s="183"/>
      <c r="N60" s="183"/>
      <c r="O60" s="183"/>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c r="AP60" s="188"/>
      <c r="AQ60" s="188"/>
      <c r="AR60" s="188"/>
      <c r="AS60" s="188"/>
      <c r="AT60" s="188"/>
      <c r="AU60" s="183"/>
      <c r="AV60" s="183"/>
      <c r="AW60" s="183"/>
      <c r="AX60" s="183"/>
      <c r="AY60" s="183"/>
      <c r="AZ60" s="183"/>
      <c r="BA60" s="183"/>
      <c r="BB60" s="183"/>
      <c r="BC60" s="183"/>
      <c r="BD60" s="183"/>
      <c r="BE60" s="183"/>
      <c r="BF60" s="183"/>
      <c r="BG60" s="183"/>
      <c r="BH60" s="183"/>
      <c r="BI60" s="183"/>
      <c r="BJ60" s="183"/>
      <c r="BK60" s="183"/>
      <c r="BL60" s="183"/>
      <c r="BM60" s="183"/>
      <c r="BN60" s="183"/>
    </row>
    <row r="61" customHeight="1" spans="1:66">
      <c r="A61" s="174"/>
      <c r="B61" s="177">
        <v>11</v>
      </c>
      <c r="C61" s="177"/>
      <c r="D61" s="184" t="str">
        <f>INDEX(date!$C$50:$K$50,MATCH(角色表!$X$7,date!$C$41:$K$41,0))</f>
        <v>当有人给你不请自来的批评时，你会怎样回应？</v>
      </c>
      <c r="E61" s="184"/>
      <c r="F61" s="184"/>
      <c r="G61" s="184"/>
      <c r="H61" s="184"/>
      <c r="I61" s="184"/>
      <c r="J61" s="184"/>
      <c r="K61" s="184"/>
      <c r="L61" s="184"/>
      <c r="M61" s="184"/>
      <c r="N61" s="184"/>
      <c r="O61" s="184"/>
      <c r="P61" s="185" t="s">
        <v>167</v>
      </c>
      <c r="Q61" s="185"/>
      <c r="R61" s="185"/>
      <c r="S61" s="185"/>
      <c r="T61" s="185"/>
      <c r="U61" s="185"/>
      <c r="V61" s="185"/>
      <c r="W61" s="185"/>
      <c r="X61" s="185"/>
      <c r="Y61" s="185"/>
      <c r="Z61" s="185"/>
      <c r="AA61" s="185"/>
      <c r="AB61" s="185"/>
      <c r="AC61" s="185"/>
      <c r="AD61" s="185"/>
      <c r="AE61" s="185"/>
      <c r="AF61" s="185"/>
      <c r="AG61" s="185"/>
      <c r="AH61" s="185"/>
      <c r="AI61" s="185"/>
      <c r="AJ61" s="185"/>
      <c r="AK61" s="185"/>
      <c r="AL61" s="185"/>
      <c r="AM61" s="185"/>
      <c r="AN61" s="185"/>
      <c r="AO61" s="185"/>
      <c r="AP61" s="185"/>
      <c r="AQ61" s="185"/>
      <c r="AR61" s="185"/>
      <c r="AS61" s="185"/>
      <c r="AT61" s="185"/>
      <c r="AU61" s="184"/>
      <c r="AV61" s="184"/>
      <c r="AW61" s="184"/>
      <c r="AX61" s="184"/>
      <c r="AY61" s="184"/>
      <c r="AZ61" s="184"/>
      <c r="BA61" s="184"/>
      <c r="BB61" s="184"/>
      <c r="BC61" s="184"/>
      <c r="BD61" s="184"/>
      <c r="BE61" s="184"/>
      <c r="BF61" s="184"/>
      <c r="BG61" s="184"/>
      <c r="BH61" s="184"/>
      <c r="BI61" s="184"/>
      <c r="BJ61" s="184"/>
      <c r="BK61" s="184"/>
      <c r="BL61" s="184"/>
      <c r="BM61" s="184"/>
      <c r="BN61" s="184"/>
    </row>
    <row r="62" customHeight="1" spans="1:66">
      <c r="A62" s="174"/>
      <c r="B62" s="177"/>
      <c r="C62" s="177"/>
      <c r="D62" s="184"/>
      <c r="E62" s="184"/>
      <c r="F62" s="184"/>
      <c r="G62" s="184"/>
      <c r="H62" s="184"/>
      <c r="I62" s="184"/>
      <c r="J62" s="184"/>
      <c r="K62" s="184"/>
      <c r="L62" s="184"/>
      <c r="M62" s="184"/>
      <c r="N62" s="184"/>
      <c r="O62" s="184"/>
      <c r="P62" s="185"/>
      <c r="Q62" s="185"/>
      <c r="R62" s="185"/>
      <c r="S62" s="185"/>
      <c r="T62" s="185"/>
      <c r="U62" s="185"/>
      <c r="V62" s="185"/>
      <c r="W62" s="185"/>
      <c r="X62" s="185"/>
      <c r="Y62" s="185"/>
      <c r="Z62" s="185"/>
      <c r="AA62" s="185"/>
      <c r="AB62" s="185"/>
      <c r="AC62" s="185"/>
      <c r="AD62" s="185"/>
      <c r="AE62" s="185"/>
      <c r="AF62" s="185"/>
      <c r="AG62" s="185"/>
      <c r="AH62" s="185"/>
      <c r="AI62" s="185"/>
      <c r="AJ62" s="185"/>
      <c r="AK62" s="185"/>
      <c r="AL62" s="185"/>
      <c r="AM62" s="185"/>
      <c r="AN62" s="185"/>
      <c r="AO62" s="185"/>
      <c r="AP62" s="185"/>
      <c r="AQ62" s="185"/>
      <c r="AR62" s="185"/>
      <c r="AS62" s="185"/>
      <c r="AT62" s="185"/>
      <c r="AU62" s="184"/>
      <c r="AV62" s="184"/>
      <c r="AW62" s="184"/>
      <c r="AX62" s="184"/>
      <c r="AY62" s="184"/>
      <c r="AZ62" s="184"/>
      <c r="BA62" s="184"/>
      <c r="BB62" s="184"/>
      <c r="BC62" s="184"/>
      <c r="BD62" s="184"/>
      <c r="BE62" s="184"/>
      <c r="BF62" s="184"/>
      <c r="BG62" s="184"/>
      <c r="BH62" s="184"/>
      <c r="BI62" s="184"/>
      <c r="BJ62" s="184"/>
      <c r="BK62" s="184"/>
      <c r="BL62" s="184"/>
      <c r="BM62" s="184"/>
      <c r="BN62" s="184"/>
    </row>
    <row r="63" customHeight="1" spans="1:66">
      <c r="A63" s="174"/>
      <c r="B63" s="177"/>
      <c r="C63" s="177"/>
      <c r="D63" s="184"/>
      <c r="E63" s="184"/>
      <c r="F63" s="184"/>
      <c r="G63" s="184"/>
      <c r="H63" s="184"/>
      <c r="I63" s="184"/>
      <c r="J63" s="184"/>
      <c r="K63" s="184"/>
      <c r="L63" s="184"/>
      <c r="M63" s="184"/>
      <c r="N63" s="184"/>
      <c r="O63" s="184"/>
      <c r="P63" s="185"/>
      <c r="Q63" s="185"/>
      <c r="R63" s="185"/>
      <c r="S63" s="185"/>
      <c r="T63" s="185"/>
      <c r="U63" s="185"/>
      <c r="V63" s="185"/>
      <c r="W63" s="185"/>
      <c r="X63" s="185"/>
      <c r="Y63" s="185"/>
      <c r="Z63" s="185"/>
      <c r="AA63" s="185"/>
      <c r="AB63" s="185"/>
      <c r="AC63" s="185"/>
      <c r="AD63" s="185"/>
      <c r="AE63" s="185"/>
      <c r="AF63" s="185"/>
      <c r="AG63" s="185"/>
      <c r="AH63" s="185"/>
      <c r="AI63" s="185"/>
      <c r="AJ63" s="185"/>
      <c r="AK63" s="185"/>
      <c r="AL63" s="185"/>
      <c r="AM63" s="185"/>
      <c r="AN63" s="185"/>
      <c r="AO63" s="185"/>
      <c r="AP63" s="185"/>
      <c r="AQ63" s="185"/>
      <c r="AR63" s="185"/>
      <c r="AS63" s="185"/>
      <c r="AT63" s="185"/>
      <c r="AU63" s="184"/>
      <c r="AV63" s="184"/>
      <c r="AW63" s="184"/>
      <c r="AX63" s="184"/>
      <c r="AY63" s="184"/>
      <c r="AZ63" s="184"/>
      <c r="BA63" s="184"/>
      <c r="BB63" s="184"/>
      <c r="BC63" s="184"/>
      <c r="BD63" s="184"/>
      <c r="BE63" s="184"/>
      <c r="BF63" s="184"/>
      <c r="BG63" s="184"/>
      <c r="BH63" s="184"/>
      <c r="BI63" s="184"/>
      <c r="BJ63" s="184"/>
      <c r="BK63" s="184"/>
      <c r="BL63" s="184"/>
      <c r="BM63" s="184"/>
      <c r="BN63" s="184"/>
    </row>
    <row r="64" customHeight="1" spans="1:66">
      <c r="A64" s="174"/>
      <c r="B64" s="177"/>
      <c r="C64" s="177"/>
      <c r="D64" s="184"/>
      <c r="E64" s="184"/>
      <c r="F64" s="184"/>
      <c r="G64" s="184"/>
      <c r="H64" s="184"/>
      <c r="I64" s="184"/>
      <c r="J64" s="184"/>
      <c r="K64" s="184"/>
      <c r="L64" s="184"/>
      <c r="M64" s="184"/>
      <c r="N64" s="184"/>
      <c r="O64" s="184"/>
      <c r="P64" s="185"/>
      <c r="Q64" s="185"/>
      <c r="R64" s="185"/>
      <c r="S64" s="185"/>
      <c r="T64" s="185"/>
      <c r="U64" s="185"/>
      <c r="V64" s="185"/>
      <c r="W64" s="185"/>
      <c r="X64" s="185"/>
      <c r="Y64" s="185"/>
      <c r="Z64" s="185"/>
      <c r="AA64" s="185"/>
      <c r="AB64" s="185"/>
      <c r="AC64" s="185"/>
      <c r="AD64" s="185"/>
      <c r="AE64" s="185"/>
      <c r="AF64" s="185"/>
      <c r="AG64" s="185"/>
      <c r="AH64" s="185"/>
      <c r="AI64" s="185"/>
      <c r="AJ64" s="185"/>
      <c r="AK64" s="185"/>
      <c r="AL64" s="185"/>
      <c r="AM64" s="185"/>
      <c r="AN64" s="185"/>
      <c r="AO64" s="185"/>
      <c r="AP64" s="185"/>
      <c r="AQ64" s="185"/>
      <c r="AR64" s="185"/>
      <c r="AS64" s="185"/>
      <c r="AT64" s="185"/>
      <c r="AU64" s="184"/>
      <c r="AV64" s="184"/>
      <c r="AW64" s="184"/>
      <c r="AX64" s="184"/>
      <c r="AY64" s="184"/>
      <c r="AZ64" s="184"/>
      <c r="BA64" s="184"/>
      <c r="BB64" s="184"/>
      <c r="BC64" s="184"/>
      <c r="BD64" s="184"/>
      <c r="BE64" s="184"/>
      <c r="BF64" s="184"/>
      <c r="BG64" s="184"/>
      <c r="BH64" s="184"/>
      <c r="BI64" s="184"/>
      <c r="BJ64" s="184"/>
      <c r="BK64" s="184"/>
      <c r="BL64" s="184"/>
      <c r="BM64" s="184"/>
      <c r="BN64" s="184"/>
    </row>
    <row r="65" customHeight="1" spans="2:66">
      <c r="B65" s="177"/>
      <c r="C65" s="177"/>
      <c r="D65" s="184"/>
      <c r="E65" s="184"/>
      <c r="F65" s="184"/>
      <c r="G65" s="184"/>
      <c r="H65" s="184"/>
      <c r="I65" s="184"/>
      <c r="J65" s="184"/>
      <c r="K65" s="184"/>
      <c r="L65" s="184"/>
      <c r="M65" s="184"/>
      <c r="N65" s="184"/>
      <c r="O65" s="184"/>
      <c r="P65" s="185"/>
      <c r="Q65" s="185"/>
      <c r="R65" s="185"/>
      <c r="S65" s="185"/>
      <c r="T65" s="185"/>
      <c r="U65" s="185"/>
      <c r="V65" s="185"/>
      <c r="W65" s="185"/>
      <c r="X65" s="185"/>
      <c r="Y65" s="185"/>
      <c r="Z65" s="185"/>
      <c r="AA65" s="185"/>
      <c r="AB65" s="185"/>
      <c r="AC65" s="185"/>
      <c r="AD65" s="185"/>
      <c r="AE65" s="185"/>
      <c r="AF65" s="185"/>
      <c r="AG65" s="185"/>
      <c r="AH65" s="185"/>
      <c r="AI65" s="185"/>
      <c r="AJ65" s="185"/>
      <c r="AK65" s="185"/>
      <c r="AL65" s="185"/>
      <c r="AM65" s="185"/>
      <c r="AN65" s="185"/>
      <c r="AO65" s="185"/>
      <c r="AP65" s="185"/>
      <c r="AQ65" s="185"/>
      <c r="AR65" s="185"/>
      <c r="AS65" s="185"/>
      <c r="AT65" s="185"/>
      <c r="AU65" s="184"/>
      <c r="AV65" s="184"/>
      <c r="AW65" s="184"/>
      <c r="AX65" s="184"/>
      <c r="AY65" s="184"/>
      <c r="AZ65" s="184"/>
      <c r="BA65" s="184"/>
      <c r="BB65" s="184"/>
      <c r="BC65" s="184"/>
      <c r="BD65" s="184"/>
      <c r="BE65" s="184"/>
      <c r="BF65" s="184"/>
      <c r="BG65" s="184"/>
      <c r="BH65" s="184"/>
      <c r="BI65" s="184"/>
      <c r="BJ65" s="184"/>
      <c r="BK65" s="184"/>
      <c r="BL65" s="184"/>
      <c r="BM65" s="184"/>
      <c r="BN65" s="184"/>
    </row>
    <row r="66" customHeight="1" spans="2:66">
      <c r="B66" s="182">
        <v>12</v>
      </c>
      <c r="C66" s="182"/>
      <c r="D66" s="183" t="str">
        <f>INDEX(date!$C$51:$K$51,MATCH(角色表!$X$7,date!$C$41:$K$41,0))</f>
        <v>你最喜欢的卡拉 OK 曲目是什么？</v>
      </c>
      <c r="E66" s="183"/>
      <c r="F66" s="183"/>
      <c r="G66" s="183"/>
      <c r="H66" s="183"/>
      <c r="I66" s="183"/>
      <c r="J66" s="183"/>
      <c r="K66" s="183"/>
      <c r="L66" s="183"/>
      <c r="M66" s="183"/>
      <c r="N66" s="183"/>
      <c r="O66" s="183"/>
      <c r="P66" s="188" t="s">
        <v>168</v>
      </c>
      <c r="Q66" s="188"/>
      <c r="R66" s="188"/>
      <c r="S66" s="188"/>
      <c r="T66" s="188"/>
      <c r="U66" s="188"/>
      <c r="V66" s="188"/>
      <c r="W66" s="188"/>
      <c r="X66" s="188"/>
      <c r="Y66" s="188"/>
      <c r="Z66" s="188"/>
      <c r="AA66" s="188"/>
      <c r="AB66" s="188"/>
      <c r="AC66" s="188"/>
      <c r="AD66" s="188"/>
      <c r="AE66" s="188"/>
      <c r="AF66" s="188"/>
      <c r="AG66" s="188"/>
      <c r="AH66" s="188"/>
      <c r="AI66" s="188"/>
      <c r="AJ66" s="188"/>
      <c r="AK66" s="188"/>
      <c r="AL66" s="188"/>
      <c r="AM66" s="188"/>
      <c r="AN66" s="188"/>
      <c r="AO66" s="188"/>
      <c r="AP66" s="188"/>
      <c r="AQ66" s="188"/>
      <c r="AR66" s="188"/>
      <c r="AS66" s="188"/>
      <c r="AT66" s="188"/>
      <c r="AU66" s="183"/>
      <c r="AV66" s="183"/>
      <c r="AW66" s="183"/>
      <c r="AX66" s="183"/>
      <c r="AY66" s="183"/>
      <c r="AZ66" s="183"/>
      <c r="BA66" s="183"/>
      <c r="BB66" s="183"/>
      <c r="BC66" s="183"/>
      <c r="BD66" s="183"/>
      <c r="BE66" s="183"/>
      <c r="BF66" s="183"/>
      <c r="BG66" s="183"/>
      <c r="BH66" s="183"/>
      <c r="BI66" s="183"/>
      <c r="BJ66" s="183"/>
      <c r="BK66" s="183"/>
      <c r="BL66" s="183"/>
      <c r="BM66" s="183"/>
      <c r="BN66" s="183"/>
    </row>
    <row r="67" customHeight="1" spans="2:66">
      <c r="B67" s="182"/>
      <c r="C67" s="182"/>
      <c r="D67" s="183"/>
      <c r="E67" s="183"/>
      <c r="F67" s="183"/>
      <c r="G67" s="183"/>
      <c r="H67" s="183"/>
      <c r="I67" s="183"/>
      <c r="J67" s="183"/>
      <c r="K67" s="183"/>
      <c r="L67" s="183"/>
      <c r="M67" s="183"/>
      <c r="N67" s="183"/>
      <c r="O67" s="183"/>
      <c r="P67" s="188"/>
      <c r="Q67" s="188"/>
      <c r="R67" s="188"/>
      <c r="S67" s="188"/>
      <c r="T67" s="188"/>
      <c r="U67" s="188"/>
      <c r="V67" s="188"/>
      <c r="W67" s="188"/>
      <c r="X67" s="188"/>
      <c r="Y67" s="188"/>
      <c r="Z67" s="188"/>
      <c r="AA67" s="188"/>
      <c r="AB67" s="188"/>
      <c r="AC67" s="188"/>
      <c r="AD67" s="188"/>
      <c r="AE67" s="188"/>
      <c r="AF67" s="188"/>
      <c r="AG67" s="188"/>
      <c r="AH67" s="188"/>
      <c r="AI67" s="188"/>
      <c r="AJ67" s="188"/>
      <c r="AK67" s="188"/>
      <c r="AL67" s="188"/>
      <c r="AM67" s="188"/>
      <c r="AN67" s="188"/>
      <c r="AO67" s="188"/>
      <c r="AP67" s="188"/>
      <c r="AQ67" s="188"/>
      <c r="AR67" s="188"/>
      <c r="AS67" s="188"/>
      <c r="AT67" s="188"/>
      <c r="AU67" s="183"/>
      <c r="AV67" s="183"/>
      <c r="AW67" s="183"/>
      <c r="AX67" s="183"/>
      <c r="AY67" s="183"/>
      <c r="AZ67" s="183"/>
      <c r="BA67" s="183"/>
      <c r="BB67" s="183"/>
      <c r="BC67" s="183"/>
      <c r="BD67" s="183"/>
      <c r="BE67" s="183"/>
      <c r="BF67" s="183"/>
      <c r="BG67" s="183"/>
      <c r="BH67" s="183"/>
      <c r="BI67" s="183"/>
      <c r="BJ67" s="183"/>
      <c r="BK67" s="183"/>
      <c r="BL67" s="183"/>
      <c r="BM67" s="183"/>
      <c r="BN67" s="183"/>
    </row>
    <row r="68" customHeight="1" spans="2:66">
      <c r="B68" s="182"/>
      <c r="C68" s="182"/>
      <c r="D68" s="183"/>
      <c r="E68" s="183"/>
      <c r="F68" s="183"/>
      <c r="G68" s="183"/>
      <c r="H68" s="183"/>
      <c r="I68" s="183"/>
      <c r="J68" s="183"/>
      <c r="K68" s="183"/>
      <c r="L68" s="183"/>
      <c r="M68" s="183"/>
      <c r="N68" s="183"/>
      <c r="O68" s="183"/>
      <c r="P68" s="188"/>
      <c r="Q68" s="188"/>
      <c r="R68" s="188"/>
      <c r="S68" s="188"/>
      <c r="T68" s="188"/>
      <c r="U68" s="188"/>
      <c r="V68" s="188"/>
      <c r="W68" s="188"/>
      <c r="X68" s="188"/>
      <c r="Y68" s="188"/>
      <c r="Z68" s="188"/>
      <c r="AA68" s="188"/>
      <c r="AB68" s="188"/>
      <c r="AC68" s="188"/>
      <c r="AD68" s="188"/>
      <c r="AE68" s="188"/>
      <c r="AF68" s="188"/>
      <c r="AG68" s="188"/>
      <c r="AH68" s="188"/>
      <c r="AI68" s="188"/>
      <c r="AJ68" s="188"/>
      <c r="AK68" s="188"/>
      <c r="AL68" s="188"/>
      <c r="AM68" s="188"/>
      <c r="AN68" s="188"/>
      <c r="AO68" s="188"/>
      <c r="AP68" s="188"/>
      <c r="AQ68" s="188"/>
      <c r="AR68" s="188"/>
      <c r="AS68" s="188"/>
      <c r="AT68" s="188"/>
      <c r="AU68" s="183"/>
      <c r="AV68" s="183"/>
      <c r="AW68" s="183"/>
      <c r="AX68" s="183"/>
      <c r="AY68" s="183"/>
      <c r="AZ68" s="183"/>
      <c r="BA68" s="183"/>
      <c r="BB68" s="183"/>
      <c r="BC68" s="183"/>
      <c r="BD68" s="183"/>
      <c r="BE68" s="183"/>
      <c r="BF68" s="183"/>
      <c r="BG68" s="183"/>
      <c r="BH68" s="183"/>
      <c r="BI68" s="183"/>
      <c r="BJ68" s="183"/>
      <c r="BK68" s="183"/>
      <c r="BL68" s="183"/>
      <c r="BM68" s="183"/>
      <c r="BN68" s="183"/>
    </row>
    <row r="69" customHeight="1" spans="2:66">
      <c r="B69" s="182"/>
      <c r="C69" s="182"/>
      <c r="D69" s="183"/>
      <c r="E69" s="183"/>
      <c r="F69" s="183"/>
      <c r="G69" s="183"/>
      <c r="H69" s="183"/>
      <c r="I69" s="183"/>
      <c r="J69" s="183"/>
      <c r="K69" s="183"/>
      <c r="L69" s="183"/>
      <c r="M69" s="183"/>
      <c r="N69" s="183"/>
      <c r="O69" s="183"/>
      <c r="P69" s="188"/>
      <c r="Q69" s="188"/>
      <c r="R69" s="188"/>
      <c r="S69" s="188"/>
      <c r="T69" s="188"/>
      <c r="U69" s="188"/>
      <c r="V69" s="188"/>
      <c r="W69" s="188"/>
      <c r="X69" s="188"/>
      <c r="Y69" s="188"/>
      <c r="Z69" s="188"/>
      <c r="AA69" s="188"/>
      <c r="AB69" s="188"/>
      <c r="AC69" s="188"/>
      <c r="AD69" s="188"/>
      <c r="AE69" s="188"/>
      <c r="AF69" s="188"/>
      <c r="AG69" s="188"/>
      <c r="AH69" s="188"/>
      <c r="AI69" s="188"/>
      <c r="AJ69" s="188"/>
      <c r="AK69" s="188"/>
      <c r="AL69" s="188"/>
      <c r="AM69" s="188"/>
      <c r="AN69" s="188"/>
      <c r="AO69" s="188"/>
      <c r="AP69" s="188"/>
      <c r="AQ69" s="188"/>
      <c r="AR69" s="188"/>
      <c r="AS69" s="188"/>
      <c r="AT69" s="188"/>
      <c r="AU69" s="183"/>
      <c r="AV69" s="183"/>
      <c r="AW69" s="183"/>
      <c r="AX69" s="183"/>
      <c r="AY69" s="183"/>
      <c r="AZ69" s="183"/>
      <c r="BA69" s="183"/>
      <c r="BB69" s="183"/>
      <c r="BC69" s="183"/>
      <c r="BD69" s="183"/>
      <c r="BE69" s="183"/>
      <c r="BF69" s="183"/>
      <c r="BG69" s="183"/>
      <c r="BH69" s="183"/>
      <c r="BI69" s="183"/>
      <c r="BJ69" s="183"/>
      <c r="BK69" s="183"/>
      <c r="BL69" s="183"/>
      <c r="BM69" s="183"/>
      <c r="BN69" s="183"/>
    </row>
    <row r="70" customHeight="1" spans="2:66">
      <c r="B70" s="182"/>
      <c r="C70" s="182"/>
      <c r="D70" s="183"/>
      <c r="E70" s="183"/>
      <c r="F70" s="183"/>
      <c r="G70" s="183"/>
      <c r="H70" s="183"/>
      <c r="I70" s="183"/>
      <c r="J70" s="183"/>
      <c r="K70" s="183"/>
      <c r="L70" s="183"/>
      <c r="M70" s="183"/>
      <c r="N70" s="183"/>
      <c r="O70" s="183"/>
      <c r="P70" s="188"/>
      <c r="Q70" s="188"/>
      <c r="R70" s="188"/>
      <c r="S70" s="188"/>
      <c r="T70" s="188"/>
      <c r="U70" s="188"/>
      <c r="V70" s="188"/>
      <c r="W70" s="188"/>
      <c r="X70" s="188"/>
      <c r="Y70" s="188"/>
      <c r="Z70" s="188"/>
      <c r="AA70" s="188"/>
      <c r="AB70" s="188"/>
      <c r="AC70" s="188"/>
      <c r="AD70" s="188"/>
      <c r="AE70" s="188"/>
      <c r="AF70" s="188"/>
      <c r="AG70" s="188"/>
      <c r="AH70" s="188"/>
      <c r="AI70" s="188"/>
      <c r="AJ70" s="188"/>
      <c r="AK70" s="188"/>
      <c r="AL70" s="188"/>
      <c r="AM70" s="188"/>
      <c r="AN70" s="188"/>
      <c r="AO70" s="188"/>
      <c r="AP70" s="188"/>
      <c r="AQ70" s="188"/>
      <c r="AR70" s="188"/>
      <c r="AS70" s="188"/>
      <c r="AT70" s="188"/>
      <c r="AU70" s="183"/>
      <c r="AV70" s="183"/>
      <c r="AW70" s="183"/>
      <c r="AX70" s="183"/>
      <c r="AY70" s="183"/>
      <c r="AZ70" s="183"/>
      <c r="BA70" s="183"/>
      <c r="BB70" s="183"/>
      <c r="BC70" s="183"/>
      <c r="BD70" s="183"/>
      <c r="BE70" s="183"/>
      <c r="BF70" s="183"/>
      <c r="BG70" s="183"/>
      <c r="BH70" s="183"/>
      <c r="BI70" s="183"/>
      <c r="BJ70" s="183"/>
      <c r="BK70" s="183"/>
      <c r="BL70" s="183"/>
      <c r="BM70" s="183"/>
      <c r="BN70" s="183"/>
    </row>
    <row r="71" customHeight="1" spans="2:66">
      <c r="B71" s="177">
        <v>13</v>
      </c>
      <c r="C71" s="177"/>
      <c r="D71" s="184" t="str">
        <f>INDEX(date!$C$53:$K$53,MATCH(角色表!$X$7,date!$C$41:$K$41,0))</f>
        <v>作为顶梁柱，你领导的组织是什么？</v>
      </c>
      <c r="E71" s="184"/>
      <c r="F71" s="184"/>
      <c r="G71" s="184"/>
      <c r="H71" s="184"/>
      <c r="I71" s="184"/>
      <c r="J71" s="184"/>
      <c r="K71" s="184"/>
      <c r="L71" s="184"/>
      <c r="M71" s="184"/>
      <c r="N71" s="184"/>
      <c r="O71" s="184"/>
      <c r="P71" s="185" t="s">
        <v>169</v>
      </c>
      <c r="Q71" s="185"/>
      <c r="R71" s="185"/>
      <c r="S71" s="185"/>
      <c r="T71" s="185"/>
      <c r="U71" s="185"/>
      <c r="V71" s="185"/>
      <c r="W71" s="185"/>
      <c r="X71" s="185"/>
      <c r="Y71" s="185"/>
      <c r="Z71" s="185"/>
      <c r="AA71" s="185"/>
      <c r="AB71" s="185"/>
      <c r="AC71" s="185"/>
      <c r="AD71" s="185"/>
      <c r="AE71" s="185"/>
      <c r="AF71" s="185"/>
      <c r="AG71" s="185"/>
      <c r="AH71" s="185"/>
      <c r="AI71" s="185"/>
      <c r="AJ71" s="185"/>
      <c r="AK71" s="185"/>
      <c r="AL71" s="185"/>
      <c r="AM71" s="185"/>
      <c r="AN71" s="185"/>
      <c r="AO71" s="185"/>
      <c r="AP71" s="185"/>
      <c r="AQ71" s="185"/>
      <c r="AR71" s="185"/>
      <c r="AS71" s="185"/>
      <c r="AT71" s="185"/>
      <c r="AU71" s="201" t="str">
        <f>INDEX(date!$C$54:$K$54,MATCH(角色表!$X$7,date!$C$41:$K$41,0))</f>
        <v> ○ 你是城中某个组织的领导者。此组织至少拥有十名成员，并且每周至少会聚一次。
如果是明确的组织事务，成员会协助你，也不会公然违抗你的指令。
■ 犯罪家族
■ 宗教教派
■ 游戏俱乐部
■ 独立商铺</v>
      </c>
      <c r="AV71" s="201"/>
      <c r="AW71" s="201"/>
      <c r="AX71" s="201"/>
      <c r="AY71" s="201"/>
      <c r="AZ71" s="201"/>
      <c r="BA71" s="201"/>
      <c r="BB71" s="201"/>
      <c r="BC71" s="201"/>
      <c r="BD71" s="201"/>
      <c r="BE71" s="201"/>
      <c r="BF71" s="201"/>
      <c r="BG71" s="201"/>
      <c r="BH71" s="201"/>
      <c r="BI71" s="201"/>
      <c r="BJ71" s="201"/>
      <c r="BK71" s="201"/>
      <c r="BL71" s="201"/>
      <c r="BM71" s="201"/>
      <c r="BN71" s="201"/>
    </row>
    <row r="72" customHeight="1" spans="2:66">
      <c r="B72" s="177"/>
      <c r="C72" s="177"/>
      <c r="D72" s="184"/>
      <c r="E72" s="184"/>
      <c r="F72" s="184"/>
      <c r="G72" s="184"/>
      <c r="H72" s="184"/>
      <c r="I72" s="184"/>
      <c r="J72" s="184"/>
      <c r="K72" s="184"/>
      <c r="L72" s="184"/>
      <c r="M72" s="184"/>
      <c r="N72" s="184"/>
      <c r="O72" s="184"/>
      <c r="P72" s="185"/>
      <c r="Q72" s="185"/>
      <c r="R72" s="185"/>
      <c r="S72" s="185"/>
      <c r="T72" s="185"/>
      <c r="U72" s="185"/>
      <c r="V72" s="185"/>
      <c r="W72" s="185"/>
      <c r="X72" s="185"/>
      <c r="Y72" s="185"/>
      <c r="Z72" s="185"/>
      <c r="AA72" s="185"/>
      <c r="AB72" s="185"/>
      <c r="AC72" s="185"/>
      <c r="AD72" s="185"/>
      <c r="AE72" s="185"/>
      <c r="AF72" s="185"/>
      <c r="AG72" s="185"/>
      <c r="AH72" s="185"/>
      <c r="AI72" s="185"/>
      <c r="AJ72" s="185"/>
      <c r="AK72" s="185"/>
      <c r="AL72" s="185"/>
      <c r="AM72" s="185"/>
      <c r="AN72" s="185"/>
      <c r="AO72" s="185"/>
      <c r="AP72" s="185"/>
      <c r="AQ72" s="185"/>
      <c r="AR72" s="185"/>
      <c r="AS72" s="185"/>
      <c r="AT72" s="185"/>
      <c r="AU72" s="201"/>
      <c r="AV72" s="201"/>
      <c r="AW72" s="201"/>
      <c r="AX72" s="201"/>
      <c r="AY72" s="201"/>
      <c r="AZ72" s="201"/>
      <c r="BA72" s="201"/>
      <c r="BB72" s="201"/>
      <c r="BC72" s="201"/>
      <c r="BD72" s="201"/>
      <c r="BE72" s="201"/>
      <c r="BF72" s="201"/>
      <c r="BG72" s="201"/>
      <c r="BH72" s="201"/>
      <c r="BI72" s="201"/>
      <c r="BJ72" s="201"/>
      <c r="BK72" s="201"/>
      <c r="BL72" s="201"/>
      <c r="BM72" s="201"/>
      <c r="BN72" s="201"/>
    </row>
    <row r="73" customHeight="1" spans="2:66">
      <c r="B73" s="177"/>
      <c r="C73" s="177"/>
      <c r="D73" s="184"/>
      <c r="E73" s="184"/>
      <c r="F73" s="184"/>
      <c r="G73" s="184"/>
      <c r="H73" s="184"/>
      <c r="I73" s="184"/>
      <c r="J73" s="184"/>
      <c r="K73" s="184"/>
      <c r="L73" s="184"/>
      <c r="M73" s="184"/>
      <c r="N73" s="184"/>
      <c r="O73" s="184"/>
      <c r="P73" s="185"/>
      <c r="Q73" s="185"/>
      <c r="R73" s="185"/>
      <c r="S73" s="185"/>
      <c r="T73" s="185"/>
      <c r="U73" s="185"/>
      <c r="V73" s="185"/>
      <c r="W73" s="185"/>
      <c r="X73" s="185"/>
      <c r="Y73" s="185"/>
      <c r="Z73" s="185"/>
      <c r="AA73" s="185"/>
      <c r="AB73" s="185"/>
      <c r="AC73" s="185"/>
      <c r="AD73" s="185"/>
      <c r="AE73" s="185"/>
      <c r="AF73" s="185"/>
      <c r="AG73" s="185"/>
      <c r="AH73" s="185"/>
      <c r="AI73" s="185"/>
      <c r="AJ73" s="185"/>
      <c r="AK73" s="185"/>
      <c r="AL73" s="185"/>
      <c r="AM73" s="185"/>
      <c r="AN73" s="185"/>
      <c r="AO73" s="185"/>
      <c r="AP73" s="185"/>
      <c r="AQ73" s="185"/>
      <c r="AR73" s="185"/>
      <c r="AS73" s="185"/>
      <c r="AT73" s="185"/>
      <c r="AU73" s="201"/>
      <c r="AV73" s="201"/>
      <c r="AW73" s="201"/>
      <c r="AX73" s="201"/>
      <c r="AY73" s="201"/>
      <c r="AZ73" s="201"/>
      <c r="BA73" s="201"/>
      <c r="BB73" s="201"/>
      <c r="BC73" s="201"/>
      <c r="BD73" s="201"/>
      <c r="BE73" s="201"/>
      <c r="BF73" s="201"/>
      <c r="BG73" s="201"/>
      <c r="BH73" s="201"/>
      <c r="BI73" s="201"/>
      <c r="BJ73" s="201"/>
      <c r="BK73" s="201"/>
      <c r="BL73" s="201"/>
      <c r="BM73" s="201"/>
      <c r="BN73" s="201"/>
    </row>
    <row r="74" customHeight="1" spans="2:66">
      <c r="B74" s="177"/>
      <c r="C74" s="177"/>
      <c r="D74" s="184"/>
      <c r="E74" s="184"/>
      <c r="F74" s="184"/>
      <c r="G74" s="184"/>
      <c r="H74" s="184"/>
      <c r="I74" s="184"/>
      <c r="J74" s="184"/>
      <c r="K74" s="184"/>
      <c r="L74" s="184"/>
      <c r="M74" s="184"/>
      <c r="N74" s="184"/>
      <c r="O74" s="184"/>
      <c r="P74" s="185"/>
      <c r="Q74" s="185"/>
      <c r="R74" s="185"/>
      <c r="S74" s="185"/>
      <c r="T74" s="185"/>
      <c r="U74" s="185"/>
      <c r="V74" s="185"/>
      <c r="W74" s="185"/>
      <c r="X74" s="185"/>
      <c r="Y74" s="185"/>
      <c r="Z74" s="185"/>
      <c r="AA74" s="185"/>
      <c r="AB74" s="185"/>
      <c r="AC74" s="185"/>
      <c r="AD74" s="185"/>
      <c r="AE74" s="185"/>
      <c r="AF74" s="185"/>
      <c r="AG74" s="185"/>
      <c r="AH74" s="185"/>
      <c r="AI74" s="185"/>
      <c r="AJ74" s="185"/>
      <c r="AK74" s="185"/>
      <c r="AL74" s="185"/>
      <c r="AM74" s="185"/>
      <c r="AN74" s="185"/>
      <c r="AO74" s="185"/>
      <c r="AP74" s="185"/>
      <c r="AQ74" s="185"/>
      <c r="AR74" s="185"/>
      <c r="AS74" s="185"/>
      <c r="AT74" s="185"/>
      <c r="AU74" s="201"/>
      <c r="AV74" s="201"/>
      <c r="AW74" s="201"/>
      <c r="AX74" s="201"/>
      <c r="AY74" s="201"/>
      <c r="AZ74" s="201"/>
      <c r="BA74" s="201"/>
      <c r="BB74" s="201"/>
      <c r="BC74" s="201"/>
      <c r="BD74" s="201"/>
      <c r="BE74" s="201"/>
      <c r="BF74" s="201"/>
      <c r="BG74" s="201"/>
      <c r="BH74" s="201"/>
      <c r="BI74" s="201"/>
      <c r="BJ74" s="201"/>
      <c r="BK74" s="201"/>
      <c r="BL74" s="201"/>
      <c r="BM74" s="201"/>
      <c r="BN74" s="201"/>
    </row>
    <row r="75" customHeight="1" spans="2:66">
      <c r="B75" s="177"/>
      <c r="C75" s="177"/>
      <c r="D75" s="184"/>
      <c r="E75" s="184"/>
      <c r="F75" s="184"/>
      <c r="G75" s="184"/>
      <c r="H75" s="184"/>
      <c r="I75" s="184"/>
      <c r="J75" s="184"/>
      <c r="K75" s="184"/>
      <c r="L75" s="184"/>
      <c r="M75" s="184"/>
      <c r="N75" s="184"/>
      <c r="O75" s="184"/>
      <c r="P75" s="185"/>
      <c r="Q75" s="185"/>
      <c r="R75" s="185"/>
      <c r="S75" s="185"/>
      <c r="T75" s="185"/>
      <c r="U75" s="185"/>
      <c r="V75" s="185"/>
      <c r="W75" s="185"/>
      <c r="X75" s="185"/>
      <c r="Y75" s="185"/>
      <c r="Z75" s="185"/>
      <c r="AA75" s="185"/>
      <c r="AB75" s="185"/>
      <c r="AC75" s="185"/>
      <c r="AD75" s="185"/>
      <c r="AE75" s="185"/>
      <c r="AF75" s="185"/>
      <c r="AG75" s="185"/>
      <c r="AH75" s="185"/>
      <c r="AI75" s="185"/>
      <c r="AJ75" s="185"/>
      <c r="AK75" s="185"/>
      <c r="AL75" s="185"/>
      <c r="AM75" s="185"/>
      <c r="AN75" s="185"/>
      <c r="AO75" s="185"/>
      <c r="AP75" s="185"/>
      <c r="AQ75" s="185"/>
      <c r="AR75" s="185"/>
      <c r="AS75" s="185"/>
      <c r="AT75" s="185"/>
      <c r="AU75" s="201"/>
      <c r="AV75" s="201"/>
      <c r="AW75" s="201"/>
      <c r="AX75" s="201"/>
      <c r="AY75" s="201"/>
      <c r="AZ75" s="201"/>
      <c r="BA75" s="201"/>
      <c r="BB75" s="201"/>
      <c r="BC75" s="201"/>
      <c r="BD75" s="201"/>
      <c r="BE75" s="201"/>
      <c r="BF75" s="201"/>
      <c r="BG75" s="201"/>
      <c r="BH75" s="201"/>
      <c r="BI75" s="201"/>
      <c r="BJ75" s="201"/>
      <c r="BK75" s="201"/>
      <c r="BL75" s="201"/>
      <c r="BM75" s="201"/>
      <c r="BN75" s="201"/>
    </row>
    <row r="76" customHeight="1" spans="2:66">
      <c r="B76" s="177"/>
      <c r="C76" s="177"/>
      <c r="D76" s="184"/>
      <c r="E76" s="184"/>
      <c r="F76" s="184"/>
      <c r="G76" s="184"/>
      <c r="H76" s="184"/>
      <c r="I76" s="184"/>
      <c r="J76" s="184"/>
      <c r="K76" s="184"/>
      <c r="L76" s="184"/>
      <c r="M76" s="184"/>
      <c r="N76" s="184"/>
      <c r="O76" s="184"/>
      <c r="P76" s="185"/>
      <c r="Q76" s="185"/>
      <c r="R76" s="185"/>
      <c r="S76" s="185"/>
      <c r="T76" s="185"/>
      <c r="U76" s="185"/>
      <c r="V76" s="185"/>
      <c r="W76" s="185"/>
      <c r="X76" s="185"/>
      <c r="Y76" s="185"/>
      <c r="Z76" s="185"/>
      <c r="AA76" s="185"/>
      <c r="AB76" s="185"/>
      <c r="AC76" s="185"/>
      <c r="AD76" s="185"/>
      <c r="AE76" s="185"/>
      <c r="AF76" s="185"/>
      <c r="AG76" s="185"/>
      <c r="AH76" s="185"/>
      <c r="AI76" s="185"/>
      <c r="AJ76" s="185"/>
      <c r="AK76" s="185"/>
      <c r="AL76" s="185"/>
      <c r="AM76" s="185"/>
      <c r="AN76" s="185"/>
      <c r="AO76" s="185"/>
      <c r="AP76" s="185"/>
      <c r="AQ76" s="185"/>
      <c r="AR76" s="185"/>
      <c r="AS76" s="185"/>
      <c r="AT76" s="185"/>
      <c r="AU76" s="201"/>
      <c r="AV76" s="201"/>
      <c r="AW76" s="201"/>
      <c r="AX76" s="201"/>
      <c r="AY76" s="201"/>
      <c r="AZ76" s="201"/>
      <c r="BA76" s="201"/>
      <c r="BB76" s="201"/>
      <c r="BC76" s="201"/>
      <c r="BD76" s="201"/>
      <c r="BE76" s="201"/>
      <c r="BF76" s="201"/>
      <c r="BG76" s="201"/>
      <c r="BH76" s="201"/>
      <c r="BI76" s="201"/>
      <c r="BJ76" s="201"/>
      <c r="BK76" s="201"/>
      <c r="BL76" s="201"/>
      <c r="BM76" s="201"/>
      <c r="BN76" s="201"/>
    </row>
    <row r="77" customHeight="1" spans="2:66">
      <c r="B77" s="177"/>
      <c r="C77" s="177"/>
      <c r="D77" s="184"/>
      <c r="E77" s="184"/>
      <c r="F77" s="184"/>
      <c r="G77" s="184"/>
      <c r="H77" s="184"/>
      <c r="I77" s="184"/>
      <c r="J77" s="184"/>
      <c r="K77" s="184"/>
      <c r="L77" s="184"/>
      <c r="M77" s="184"/>
      <c r="N77" s="184"/>
      <c r="O77" s="184"/>
      <c r="P77" s="185"/>
      <c r="Q77" s="185"/>
      <c r="R77" s="185"/>
      <c r="S77" s="185"/>
      <c r="T77" s="185"/>
      <c r="U77" s="185"/>
      <c r="V77" s="185"/>
      <c r="W77" s="185"/>
      <c r="X77" s="185"/>
      <c r="Y77" s="185"/>
      <c r="Z77" s="185"/>
      <c r="AA77" s="185"/>
      <c r="AB77" s="185"/>
      <c r="AC77" s="185"/>
      <c r="AD77" s="185"/>
      <c r="AE77" s="185"/>
      <c r="AF77" s="185"/>
      <c r="AG77" s="185"/>
      <c r="AH77" s="185"/>
      <c r="AI77" s="185"/>
      <c r="AJ77" s="185"/>
      <c r="AK77" s="185"/>
      <c r="AL77" s="185"/>
      <c r="AM77" s="185"/>
      <c r="AN77" s="185"/>
      <c r="AO77" s="185"/>
      <c r="AP77" s="185"/>
      <c r="AQ77" s="185"/>
      <c r="AR77" s="185"/>
      <c r="AS77" s="185"/>
      <c r="AT77" s="185"/>
      <c r="AU77" s="201"/>
      <c r="AV77" s="201"/>
      <c r="AW77" s="201"/>
      <c r="AX77" s="201"/>
      <c r="AY77" s="201"/>
      <c r="AZ77" s="201"/>
      <c r="BA77" s="201"/>
      <c r="BB77" s="201"/>
      <c r="BC77" s="201"/>
      <c r="BD77" s="201"/>
      <c r="BE77" s="201"/>
      <c r="BF77" s="201"/>
      <c r="BG77" s="201"/>
      <c r="BH77" s="201"/>
      <c r="BI77" s="201"/>
      <c r="BJ77" s="201"/>
      <c r="BK77" s="201"/>
      <c r="BL77" s="201"/>
      <c r="BM77" s="201"/>
      <c r="BN77" s="201"/>
    </row>
    <row r="78" customHeight="1" spans="2:66">
      <c r="B78" s="177"/>
      <c r="C78" s="177"/>
      <c r="D78" s="184"/>
      <c r="E78" s="184"/>
      <c r="F78" s="184"/>
      <c r="G78" s="184"/>
      <c r="H78" s="184"/>
      <c r="I78" s="184"/>
      <c r="J78" s="184"/>
      <c r="K78" s="184"/>
      <c r="L78" s="184"/>
      <c r="M78" s="184"/>
      <c r="N78" s="184"/>
      <c r="O78" s="184"/>
      <c r="P78" s="185"/>
      <c r="Q78" s="185"/>
      <c r="R78" s="185"/>
      <c r="S78" s="185"/>
      <c r="T78" s="185"/>
      <c r="U78" s="185"/>
      <c r="V78" s="185"/>
      <c r="W78" s="185"/>
      <c r="X78" s="185"/>
      <c r="Y78" s="185"/>
      <c r="Z78" s="185"/>
      <c r="AA78" s="185"/>
      <c r="AB78" s="185"/>
      <c r="AC78" s="185"/>
      <c r="AD78" s="185"/>
      <c r="AE78" s="185"/>
      <c r="AF78" s="185"/>
      <c r="AG78" s="185"/>
      <c r="AH78" s="185"/>
      <c r="AI78" s="185"/>
      <c r="AJ78" s="185"/>
      <c r="AK78" s="185"/>
      <c r="AL78" s="185"/>
      <c r="AM78" s="185"/>
      <c r="AN78" s="185"/>
      <c r="AO78" s="185"/>
      <c r="AP78" s="185"/>
      <c r="AQ78" s="185"/>
      <c r="AR78" s="185"/>
      <c r="AS78" s="185"/>
      <c r="AT78" s="185"/>
      <c r="AU78" s="201"/>
      <c r="AV78" s="201"/>
      <c r="AW78" s="201"/>
      <c r="AX78" s="201"/>
      <c r="AY78" s="201"/>
      <c r="AZ78" s="201"/>
      <c r="BA78" s="201"/>
      <c r="BB78" s="201"/>
      <c r="BC78" s="201"/>
      <c r="BD78" s="201"/>
      <c r="BE78" s="201"/>
      <c r="BF78" s="201"/>
      <c r="BG78" s="201"/>
      <c r="BH78" s="201"/>
      <c r="BI78" s="201"/>
      <c r="BJ78" s="201"/>
      <c r="BK78" s="201"/>
      <c r="BL78" s="201"/>
      <c r="BM78" s="201"/>
      <c r="BN78" s="201"/>
    </row>
    <row r="79" customHeight="1" spans="2:66">
      <c r="B79" s="177"/>
      <c r="C79" s="177"/>
      <c r="D79" s="184"/>
      <c r="E79" s="184"/>
      <c r="F79" s="184"/>
      <c r="G79" s="184"/>
      <c r="H79" s="184"/>
      <c r="I79" s="184"/>
      <c r="J79" s="184"/>
      <c r="K79" s="184"/>
      <c r="L79" s="184"/>
      <c r="M79" s="184"/>
      <c r="N79" s="184"/>
      <c r="O79" s="184"/>
      <c r="P79" s="185"/>
      <c r="Q79" s="185"/>
      <c r="R79" s="185"/>
      <c r="S79" s="185"/>
      <c r="T79" s="185"/>
      <c r="U79" s="185"/>
      <c r="V79" s="185"/>
      <c r="W79" s="185"/>
      <c r="X79" s="185"/>
      <c r="Y79" s="185"/>
      <c r="Z79" s="185"/>
      <c r="AA79" s="185"/>
      <c r="AB79" s="185"/>
      <c r="AC79" s="185"/>
      <c r="AD79" s="185"/>
      <c r="AE79" s="185"/>
      <c r="AF79" s="185"/>
      <c r="AG79" s="185"/>
      <c r="AH79" s="185"/>
      <c r="AI79" s="185"/>
      <c r="AJ79" s="185"/>
      <c r="AK79" s="185"/>
      <c r="AL79" s="185"/>
      <c r="AM79" s="185"/>
      <c r="AN79" s="185"/>
      <c r="AO79" s="185"/>
      <c r="AP79" s="185"/>
      <c r="AQ79" s="185"/>
      <c r="AR79" s="185"/>
      <c r="AS79" s="185"/>
      <c r="AT79" s="185"/>
      <c r="AU79" s="201"/>
      <c r="AV79" s="201"/>
      <c r="AW79" s="201"/>
      <c r="AX79" s="201"/>
      <c r="AY79" s="201"/>
      <c r="AZ79" s="201"/>
      <c r="BA79" s="201"/>
      <c r="BB79" s="201"/>
      <c r="BC79" s="201"/>
      <c r="BD79" s="201"/>
      <c r="BE79" s="201"/>
      <c r="BF79" s="201"/>
      <c r="BG79" s="201"/>
      <c r="BH79" s="201"/>
      <c r="BI79" s="201"/>
      <c r="BJ79" s="201"/>
      <c r="BK79" s="201"/>
      <c r="BL79" s="201"/>
      <c r="BM79" s="201"/>
      <c r="BN79" s="201"/>
    </row>
    <row r="80" customHeight="1" spans="2:66">
      <c r="B80" s="177"/>
      <c r="C80" s="177"/>
      <c r="D80" s="184"/>
      <c r="E80" s="184"/>
      <c r="F80" s="184"/>
      <c r="G80" s="184"/>
      <c r="H80" s="184"/>
      <c r="I80" s="184"/>
      <c r="J80" s="184"/>
      <c r="K80" s="184"/>
      <c r="L80" s="184"/>
      <c r="M80" s="184"/>
      <c r="N80" s="184"/>
      <c r="O80" s="184"/>
      <c r="P80" s="185"/>
      <c r="Q80" s="185"/>
      <c r="R80" s="185"/>
      <c r="S80" s="185"/>
      <c r="T80" s="185"/>
      <c r="U80" s="185"/>
      <c r="V80" s="185"/>
      <c r="W80" s="185"/>
      <c r="X80" s="185"/>
      <c r="Y80" s="185"/>
      <c r="Z80" s="185"/>
      <c r="AA80" s="185"/>
      <c r="AB80" s="185"/>
      <c r="AC80" s="185"/>
      <c r="AD80" s="185"/>
      <c r="AE80" s="185"/>
      <c r="AF80" s="185"/>
      <c r="AG80" s="185"/>
      <c r="AH80" s="185"/>
      <c r="AI80" s="185"/>
      <c r="AJ80" s="185"/>
      <c r="AK80" s="185"/>
      <c r="AL80" s="185"/>
      <c r="AM80" s="185"/>
      <c r="AN80" s="185"/>
      <c r="AO80" s="185"/>
      <c r="AP80" s="185"/>
      <c r="AQ80" s="185"/>
      <c r="AR80" s="185"/>
      <c r="AS80" s="185"/>
      <c r="AT80" s="185"/>
      <c r="AU80" s="201"/>
      <c r="AV80" s="201"/>
      <c r="AW80" s="201"/>
      <c r="AX80" s="201"/>
      <c r="AY80" s="201"/>
      <c r="AZ80" s="201"/>
      <c r="BA80" s="201"/>
      <c r="BB80" s="201"/>
      <c r="BC80" s="201"/>
      <c r="BD80" s="201"/>
      <c r="BE80" s="201"/>
      <c r="BF80" s="201"/>
      <c r="BG80" s="201"/>
      <c r="BH80" s="201"/>
      <c r="BI80" s="201"/>
      <c r="BJ80" s="201"/>
      <c r="BK80" s="201"/>
      <c r="BL80" s="201"/>
      <c r="BM80" s="201"/>
      <c r="BN80" s="201"/>
    </row>
    <row r="81" customHeight="1" spans="2:66">
      <c r="B81" s="191" t="s">
        <v>170</v>
      </c>
      <c r="C81" s="191"/>
      <c r="D81" s="191"/>
      <c r="E81" s="191"/>
      <c r="F81" s="191"/>
      <c r="G81" s="191"/>
      <c r="H81" s="191"/>
      <c r="I81" s="191"/>
      <c r="J81" s="191"/>
      <c r="K81" s="191"/>
      <c r="L81" s="191"/>
      <c r="M81" s="191"/>
      <c r="N81" s="191"/>
      <c r="O81" s="191"/>
      <c r="P81" s="191"/>
      <c r="Q81" s="191"/>
      <c r="R81" s="191"/>
      <c r="S81" s="191"/>
      <c r="T81" s="191"/>
      <c r="U81" s="191"/>
      <c r="V81" s="191"/>
      <c r="W81" s="191"/>
      <c r="X81" s="191"/>
      <c r="Y81" s="191"/>
      <c r="Z81" s="191"/>
      <c r="AA81" s="191"/>
      <c r="AB81" s="191"/>
      <c r="AC81" s="191"/>
      <c r="AD81" s="191"/>
      <c r="AE81" s="191"/>
      <c r="AF81" s="191"/>
      <c r="AG81" s="191"/>
      <c r="AH81" s="191"/>
      <c r="AI81" s="191"/>
      <c r="AJ81" s="191"/>
      <c r="AK81" s="191"/>
      <c r="AL81" s="191"/>
      <c r="AM81" s="191"/>
      <c r="AN81" s="191"/>
      <c r="AO81" s="191"/>
      <c r="AP81" s="191"/>
      <c r="AQ81" s="191"/>
      <c r="AR81" s="191"/>
      <c r="AS81" s="191"/>
      <c r="AT81" s="191"/>
      <c r="AU81" s="191"/>
      <c r="AV81" s="191"/>
      <c r="AW81" s="191"/>
      <c r="AX81" s="191"/>
      <c r="AY81" s="191"/>
      <c r="AZ81" s="191"/>
      <c r="BA81" s="191"/>
      <c r="BB81" s="191"/>
      <c r="BC81" s="191"/>
      <c r="BD81" s="191"/>
      <c r="BE81" s="191"/>
      <c r="BF81" s="191"/>
      <c r="BG81" s="191"/>
      <c r="BH81" s="191"/>
      <c r="BI81" s="191"/>
      <c r="BJ81" s="191"/>
      <c r="BK81" s="191"/>
      <c r="BL81" s="191"/>
      <c r="BM81" s="191"/>
      <c r="BN81" s="191"/>
    </row>
    <row r="82" customHeight="1" spans="2:66">
      <c r="B82" s="191"/>
      <c r="C82" s="191"/>
      <c r="D82" s="191"/>
      <c r="E82" s="191"/>
      <c r="F82" s="191"/>
      <c r="G82" s="191"/>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c r="AE82" s="191"/>
      <c r="AF82" s="191"/>
      <c r="AG82" s="191"/>
      <c r="AH82" s="191"/>
      <c r="AI82" s="191"/>
      <c r="AJ82" s="191"/>
      <c r="AK82" s="191"/>
      <c r="AL82" s="191"/>
      <c r="AM82" s="191"/>
      <c r="AN82" s="191"/>
      <c r="AO82" s="191"/>
      <c r="AP82" s="191"/>
      <c r="AQ82" s="191"/>
      <c r="AR82" s="191"/>
      <c r="AS82" s="191"/>
      <c r="AT82" s="191"/>
      <c r="AU82" s="191"/>
      <c r="AV82" s="191"/>
      <c r="AW82" s="191"/>
      <c r="AX82" s="191"/>
      <c r="AY82" s="191"/>
      <c r="AZ82" s="191"/>
      <c r="BA82" s="191"/>
      <c r="BB82" s="191"/>
      <c r="BC82" s="191"/>
      <c r="BD82" s="191"/>
      <c r="BE82" s="191"/>
      <c r="BF82" s="191"/>
      <c r="BG82" s="191"/>
      <c r="BH82" s="191"/>
      <c r="BI82" s="191"/>
      <c r="BJ82" s="191"/>
      <c r="BK82" s="191"/>
      <c r="BL82" s="191"/>
      <c r="BM82" s="191"/>
      <c r="BN82" s="191"/>
    </row>
    <row r="83" customHeight="1" spans="2:66">
      <c r="B83" s="192">
        <v>14</v>
      </c>
      <c r="C83" s="192"/>
      <c r="D83" s="192" t="s">
        <v>171</v>
      </c>
      <c r="E83" s="192"/>
      <c r="F83" s="192"/>
      <c r="G83" s="192"/>
      <c r="H83" s="192"/>
      <c r="I83" s="192"/>
      <c r="J83" s="192"/>
      <c r="K83" s="192"/>
      <c r="L83" s="192"/>
      <c r="M83" s="192"/>
      <c r="N83" s="192"/>
      <c r="O83" s="192"/>
      <c r="P83" s="197" t="s">
        <v>172</v>
      </c>
      <c r="Q83" s="197"/>
      <c r="R83" s="197"/>
      <c r="S83" s="197"/>
      <c r="T83" s="197"/>
      <c r="U83" s="197"/>
      <c r="V83" s="197"/>
      <c r="W83" s="197"/>
      <c r="X83" s="197"/>
      <c r="Y83" s="197"/>
      <c r="Z83" s="197"/>
      <c r="AA83" s="197"/>
      <c r="AB83" s="197"/>
      <c r="AC83" s="197"/>
      <c r="AD83" s="197"/>
      <c r="AE83" s="197"/>
      <c r="AF83" s="197"/>
      <c r="AG83" s="197"/>
      <c r="AH83" s="197"/>
      <c r="AI83" s="197"/>
      <c r="AJ83" s="197"/>
      <c r="AK83" s="197"/>
      <c r="AL83" s="197"/>
      <c r="AM83" s="197"/>
      <c r="AN83" s="197"/>
      <c r="AO83" s="197"/>
      <c r="AP83" s="197"/>
      <c r="AQ83" s="197"/>
      <c r="AR83" s="197"/>
      <c r="AS83" s="197"/>
      <c r="AT83" s="197"/>
      <c r="AU83" s="202"/>
      <c r="AV83" s="202"/>
      <c r="AW83" s="202"/>
      <c r="AX83" s="202"/>
      <c r="AY83" s="202"/>
      <c r="AZ83" s="202"/>
      <c r="BA83" s="202"/>
      <c r="BB83" s="202"/>
      <c r="BC83" s="202"/>
      <c r="BD83" s="202"/>
      <c r="BE83" s="202"/>
      <c r="BF83" s="202"/>
      <c r="BG83" s="202"/>
      <c r="BH83" s="202"/>
      <c r="BI83" s="202"/>
      <c r="BJ83" s="202"/>
      <c r="BK83" s="202"/>
      <c r="BL83" s="202"/>
      <c r="BM83" s="202"/>
      <c r="BN83" s="202"/>
    </row>
    <row r="84" customHeight="1" spans="2:66">
      <c r="B84" s="192"/>
      <c r="C84" s="192"/>
      <c r="D84" s="192"/>
      <c r="E84" s="192"/>
      <c r="F84" s="192"/>
      <c r="G84" s="192"/>
      <c r="H84" s="192"/>
      <c r="I84" s="192"/>
      <c r="J84" s="192"/>
      <c r="K84" s="192"/>
      <c r="L84" s="192"/>
      <c r="M84" s="192"/>
      <c r="N84" s="192"/>
      <c r="O84" s="192"/>
      <c r="P84" s="197"/>
      <c r="Q84" s="197"/>
      <c r="R84" s="197"/>
      <c r="S84" s="197"/>
      <c r="T84" s="197"/>
      <c r="U84" s="197"/>
      <c r="V84" s="197"/>
      <c r="W84" s="197"/>
      <c r="X84" s="197"/>
      <c r="Y84" s="197"/>
      <c r="Z84" s="197"/>
      <c r="AA84" s="197"/>
      <c r="AB84" s="197"/>
      <c r="AC84" s="197"/>
      <c r="AD84" s="197"/>
      <c r="AE84" s="197"/>
      <c r="AF84" s="197"/>
      <c r="AG84" s="197"/>
      <c r="AH84" s="197"/>
      <c r="AI84" s="197"/>
      <c r="AJ84" s="197"/>
      <c r="AK84" s="197"/>
      <c r="AL84" s="197"/>
      <c r="AM84" s="197"/>
      <c r="AN84" s="197"/>
      <c r="AO84" s="197"/>
      <c r="AP84" s="197"/>
      <c r="AQ84" s="197"/>
      <c r="AR84" s="197"/>
      <c r="AS84" s="197"/>
      <c r="AT84" s="197"/>
      <c r="AU84" s="202"/>
      <c r="AV84" s="202"/>
      <c r="AW84" s="202"/>
      <c r="AX84" s="202"/>
      <c r="AY84" s="202"/>
      <c r="AZ84" s="202"/>
      <c r="BA84" s="202"/>
      <c r="BB84" s="202"/>
      <c r="BC84" s="202"/>
      <c r="BD84" s="202"/>
      <c r="BE84" s="202"/>
      <c r="BF84" s="202"/>
      <c r="BG84" s="202"/>
      <c r="BH84" s="202"/>
      <c r="BI84" s="202"/>
      <c r="BJ84" s="202"/>
      <c r="BK84" s="202"/>
      <c r="BL84" s="202"/>
      <c r="BM84" s="202"/>
      <c r="BN84" s="202"/>
    </row>
    <row r="85" customHeight="1" spans="2:66">
      <c r="B85" s="192"/>
      <c r="C85" s="192"/>
      <c r="D85" s="192"/>
      <c r="E85" s="192"/>
      <c r="F85" s="192"/>
      <c r="G85" s="192"/>
      <c r="H85" s="192"/>
      <c r="I85" s="192"/>
      <c r="J85" s="192"/>
      <c r="K85" s="192"/>
      <c r="L85" s="192"/>
      <c r="M85" s="192"/>
      <c r="N85" s="192"/>
      <c r="O85" s="192"/>
      <c r="P85" s="197"/>
      <c r="Q85" s="197"/>
      <c r="R85" s="197"/>
      <c r="S85" s="197"/>
      <c r="T85" s="197"/>
      <c r="U85" s="197"/>
      <c r="V85" s="197"/>
      <c r="W85" s="197"/>
      <c r="X85" s="197"/>
      <c r="Y85" s="197"/>
      <c r="Z85" s="197"/>
      <c r="AA85" s="197"/>
      <c r="AB85" s="197"/>
      <c r="AC85" s="197"/>
      <c r="AD85" s="197"/>
      <c r="AE85" s="197"/>
      <c r="AF85" s="197"/>
      <c r="AG85" s="197"/>
      <c r="AH85" s="197"/>
      <c r="AI85" s="197"/>
      <c r="AJ85" s="197"/>
      <c r="AK85" s="197"/>
      <c r="AL85" s="197"/>
      <c r="AM85" s="197"/>
      <c r="AN85" s="197"/>
      <c r="AO85" s="197"/>
      <c r="AP85" s="197"/>
      <c r="AQ85" s="197"/>
      <c r="AR85" s="197"/>
      <c r="AS85" s="197"/>
      <c r="AT85" s="197"/>
      <c r="AU85" s="202"/>
      <c r="AV85" s="202"/>
      <c r="AW85" s="202"/>
      <c r="AX85" s="202"/>
      <c r="AY85" s="202"/>
      <c r="AZ85" s="202"/>
      <c r="BA85" s="202"/>
      <c r="BB85" s="202"/>
      <c r="BC85" s="202"/>
      <c r="BD85" s="202"/>
      <c r="BE85" s="202"/>
      <c r="BF85" s="202"/>
      <c r="BG85" s="202"/>
      <c r="BH85" s="202"/>
      <c r="BI85" s="202"/>
      <c r="BJ85" s="202"/>
      <c r="BK85" s="202"/>
      <c r="BL85" s="202"/>
      <c r="BM85" s="202"/>
      <c r="BN85" s="202"/>
    </row>
    <row r="86" customHeight="1" spans="2:66">
      <c r="B86" s="192"/>
      <c r="C86" s="192"/>
      <c r="D86" s="192"/>
      <c r="E86" s="192"/>
      <c r="F86" s="192"/>
      <c r="G86" s="192"/>
      <c r="H86" s="192"/>
      <c r="I86" s="192"/>
      <c r="J86" s="192"/>
      <c r="K86" s="192"/>
      <c r="L86" s="192"/>
      <c r="M86" s="192"/>
      <c r="N86" s="192"/>
      <c r="O86" s="192"/>
      <c r="P86" s="197"/>
      <c r="Q86" s="197"/>
      <c r="R86" s="197"/>
      <c r="S86" s="197"/>
      <c r="T86" s="197"/>
      <c r="U86" s="197"/>
      <c r="V86" s="197"/>
      <c r="W86" s="197"/>
      <c r="X86" s="197"/>
      <c r="Y86" s="197"/>
      <c r="Z86" s="197"/>
      <c r="AA86" s="197"/>
      <c r="AB86" s="197"/>
      <c r="AC86" s="197"/>
      <c r="AD86" s="197"/>
      <c r="AE86" s="197"/>
      <c r="AF86" s="197"/>
      <c r="AG86" s="197"/>
      <c r="AH86" s="197"/>
      <c r="AI86" s="197"/>
      <c r="AJ86" s="197"/>
      <c r="AK86" s="197"/>
      <c r="AL86" s="197"/>
      <c r="AM86" s="197"/>
      <c r="AN86" s="197"/>
      <c r="AO86" s="197"/>
      <c r="AP86" s="197"/>
      <c r="AQ86" s="197"/>
      <c r="AR86" s="197"/>
      <c r="AS86" s="197"/>
      <c r="AT86" s="197"/>
      <c r="AU86" s="202"/>
      <c r="AV86" s="202"/>
      <c r="AW86" s="202"/>
      <c r="AX86" s="202"/>
      <c r="AY86" s="202"/>
      <c r="AZ86" s="202"/>
      <c r="BA86" s="202"/>
      <c r="BB86" s="202"/>
      <c r="BC86" s="202"/>
      <c r="BD86" s="202"/>
      <c r="BE86" s="202"/>
      <c r="BF86" s="202"/>
      <c r="BG86" s="202"/>
      <c r="BH86" s="202"/>
      <c r="BI86" s="202"/>
      <c r="BJ86" s="202"/>
      <c r="BK86" s="202"/>
      <c r="BL86" s="202"/>
      <c r="BM86" s="202"/>
      <c r="BN86" s="202"/>
    </row>
    <row r="87" customHeight="1" spans="2:66">
      <c r="B87" s="192"/>
      <c r="C87" s="192"/>
      <c r="D87" s="192"/>
      <c r="E87" s="192"/>
      <c r="F87" s="192"/>
      <c r="G87" s="192"/>
      <c r="H87" s="192"/>
      <c r="I87" s="192"/>
      <c r="J87" s="192"/>
      <c r="K87" s="192"/>
      <c r="L87" s="192"/>
      <c r="M87" s="192"/>
      <c r="N87" s="192"/>
      <c r="O87" s="192"/>
      <c r="P87" s="197"/>
      <c r="Q87" s="197"/>
      <c r="R87" s="197"/>
      <c r="S87" s="197"/>
      <c r="T87" s="197"/>
      <c r="U87" s="197"/>
      <c r="V87" s="197"/>
      <c r="W87" s="197"/>
      <c r="X87" s="197"/>
      <c r="Y87" s="197"/>
      <c r="Z87" s="197"/>
      <c r="AA87" s="197"/>
      <c r="AB87" s="197"/>
      <c r="AC87" s="197"/>
      <c r="AD87" s="197"/>
      <c r="AE87" s="197"/>
      <c r="AF87" s="197"/>
      <c r="AG87" s="197"/>
      <c r="AH87" s="197"/>
      <c r="AI87" s="197"/>
      <c r="AJ87" s="197"/>
      <c r="AK87" s="197"/>
      <c r="AL87" s="197"/>
      <c r="AM87" s="197"/>
      <c r="AN87" s="197"/>
      <c r="AO87" s="197"/>
      <c r="AP87" s="197"/>
      <c r="AQ87" s="197"/>
      <c r="AR87" s="197"/>
      <c r="AS87" s="197"/>
      <c r="AT87" s="197"/>
      <c r="AU87" s="202"/>
      <c r="AV87" s="202"/>
      <c r="AW87" s="202"/>
      <c r="AX87" s="202"/>
      <c r="AY87" s="202"/>
      <c r="AZ87" s="202"/>
      <c r="BA87" s="202"/>
      <c r="BB87" s="202"/>
      <c r="BC87" s="202"/>
      <c r="BD87" s="202"/>
      <c r="BE87" s="202"/>
      <c r="BF87" s="202"/>
      <c r="BG87" s="202"/>
      <c r="BH87" s="202"/>
      <c r="BI87" s="202"/>
      <c r="BJ87" s="202"/>
      <c r="BK87" s="202"/>
      <c r="BL87" s="202"/>
      <c r="BM87" s="202"/>
      <c r="BN87" s="202"/>
    </row>
    <row r="88" customHeight="1" spans="2:66">
      <c r="B88" s="177">
        <v>15</v>
      </c>
      <c r="C88" s="177"/>
      <c r="D88" s="177" t="s">
        <v>173</v>
      </c>
      <c r="E88" s="177"/>
      <c r="F88" s="177"/>
      <c r="G88" s="177"/>
      <c r="H88" s="177"/>
      <c r="I88" s="177"/>
      <c r="J88" s="177"/>
      <c r="K88" s="177"/>
      <c r="L88" s="177"/>
      <c r="M88" s="177"/>
      <c r="N88" s="177"/>
      <c r="O88" s="177"/>
      <c r="P88" s="185" t="s">
        <v>174</v>
      </c>
      <c r="Q88" s="185"/>
      <c r="R88" s="185"/>
      <c r="S88" s="185"/>
      <c r="T88" s="185"/>
      <c r="U88" s="185"/>
      <c r="V88" s="185"/>
      <c r="W88" s="185"/>
      <c r="X88" s="185"/>
      <c r="Y88" s="185"/>
      <c r="Z88" s="185"/>
      <c r="AA88" s="185"/>
      <c r="AB88" s="185"/>
      <c r="AC88" s="185"/>
      <c r="AD88" s="185"/>
      <c r="AE88" s="185"/>
      <c r="AF88" s="185"/>
      <c r="AG88" s="185"/>
      <c r="AH88" s="185"/>
      <c r="AI88" s="185"/>
      <c r="AJ88" s="185"/>
      <c r="AK88" s="185"/>
      <c r="AL88" s="185"/>
      <c r="AM88" s="185"/>
      <c r="AN88" s="185"/>
      <c r="AO88" s="185"/>
      <c r="AP88" s="185"/>
      <c r="AQ88" s="185"/>
      <c r="AR88" s="185"/>
      <c r="AS88" s="185"/>
      <c r="AT88" s="185"/>
      <c r="AU88" s="184"/>
      <c r="AV88" s="184"/>
      <c r="AW88" s="184"/>
      <c r="AX88" s="184"/>
      <c r="AY88" s="184"/>
      <c r="AZ88" s="184"/>
      <c r="BA88" s="184"/>
      <c r="BB88" s="184"/>
      <c r="BC88" s="184"/>
      <c r="BD88" s="184"/>
      <c r="BE88" s="184"/>
      <c r="BF88" s="184"/>
      <c r="BG88" s="184"/>
      <c r="BH88" s="184"/>
      <c r="BI88" s="184"/>
      <c r="BJ88" s="184"/>
      <c r="BK88" s="184"/>
      <c r="BL88" s="184"/>
      <c r="BM88" s="184"/>
      <c r="BN88" s="184"/>
    </row>
    <row r="89" customHeight="1" spans="2:66">
      <c r="B89" s="177"/>
      <c r="C89" s="177"/>
      <c r="D89" s="177"/>
      <c r="E89" s="177"/>
      <c r="F89" s="177"/>
      <c r="G89" s="177"/>
      <c r="H89" s="177"/>
      <c r="I89" s="177"/>
      <c r="J89" s="177"/>
      <c r="K89" s="177"/>
      <c r="L89" s="177"/>
      <c r="M89" s="177"/>
      <c r="N89" s="177"/>
      <c r="O89" s="177"/>
      <c r="P89" s="185"/>
      <c r="Q89" s="185"/>
      <c r="R89" s="185"/>
      <c r="S89" s="185"/>
      <c r="T89" s="185"/>
      <c r="U89" s="185"/>
      <c r="V89" s="185"/>
      <c r="W89" s="185"/>
      <c r="X89" s="185"/>
      <c r="Y89" s="185"/>
      <c r="Z89" s="185"/>
      <c r="AA89" s="185"/>
      <c r="AB89" s="185"/>
      <c r="AC89" s="185"/>
      <c r="AD89" s="185"/>
      <c r="AE89" s="185"/>
      <c r="AF89" s="185"/>
      <c r="AG89" s="185"/>
      <c r="AH89" s="185"/>
      <c r="AI89" s="185"/>
      <c r="AJ89" s="185"/>
      <c r="AK89" s="185"/>
      <c r="AL89" s="185"/>
      <c r="AM89" s="185"/>
      <c r="AN89" s="185"/>
      <c r="AO89" s="185"/>
      <c r="AP89" s="185"/>
      <c r="AQ89" s="185"/>
      <c r="AR89" s="185"/>
      <c r="AS89" s="185"/>
      <c r="AT89" s="185"/>
      <c r="AU89" s="184"/>
      <c r="AV89" s="184"/>
      <c r="AW89" s="184"/>
      <c r="AX89" s="184"/>
      <c r="AY89" s="184"/>
      <c r="AZ89" s="184"/>
      <c r="BA89" s="184"/>
      <c r="BB89" s="184"/>
      <c r="BC89" s="184"/>
      <c r="BD89" s="184"/>
      <c r="BE89" s="184"/>
      <c r="BF89" s="184"/>
      <c r="BG89" s="184"/>
      <c r="BH89" s="184"/>
      <c r="BI89" s="184"/>
      <c r="BJ89" s="184"/>
      <c r="BK89" s="184"/>
      <c r="BL89" s="184"/>
      <c r="BM89" s="184"/>
      <c r="BN89" s="184"/>
    </row>
    <row r="90" customHeight="1" spans="2:66">
      <c r="B90" s="177"/>
      <c r="C90" s="177"/>
      <c r="D90" s="177"/>
      <c r="E90" s="177"/>
      <c r="F90" s="177"/>
      <c r="G90" s="177"/>
      <c r="H90" s="177"/>
      <c r="I90" s="177"/>
      <c r="J90" s="177"/>
      <c r="K90" s="177"/>
      <c r="L90" s="177"/>
      <c r="M90" s="177"/>
      <c r="N90" s="177"/>
      <c r="O90" s="177"/>
      <c r="P90" s="185"/>
      <c r="Q90" s="185"/>
      <c r="R90" s="185"/>
      <c r="S90" s="185"/>
      <c r="T90" s="185"/>
      <c r="U90" s="185"/>
      <c r="V90" s="185"/>
      <c r="W90" s="185"/>
      <c r="X90" s="185"/>
      <c r="Y90" s="185"/>
      <c r="Z90" s="185"/>
      <c r="AA90" s="185"/>
      <c r="AB90" s="185"/>
      <c r="AC90" s="185"/>
      <c r="AD90" s="185"/>
      <c r="AE90" s="185"/>
      <c r="AF90" s="185"/>
      <c r="AG90" s="185"/>
      <c r="AH90" s="185"/>
      <c r="AI90" s="185"/>
      <c r="AJ90" s="185"/>
      <c r="AK90" s="185"/>
      <c r="AL90" s="185"/>
      <c r="AM90" s="185"/>
      <c r="AN90" s="185"/>
      <c r="AO90" s="185"/>
      <c r="AP90" s="185"/>
      <c r="AQ90" s="185"/>
      <c r="AR90" s="185"/>
      <c r="AS90" s="185"/>
      <c r="AT90" s="185"/>
      <c r="AU90" s="184"/>
      <c r="AV90" s="184"/>
      <c r="AW90" s="184"/>
      <c r="AX90" s="184"/>
      <c r="AY90" s="184"/>
      <c r="AZ90" s="184"/>
      <c r="BA90" s="184"/>
      <c r="BB90" s="184"/>
      <c r="BC90" s="184"/>
      <c r="BD90" s="184"/>
      <c r="BE90" s="184"/>
      <c r="BF90" s="184"/>
      <c r="BG90" s="184"/>
      <c r="BH90" s="184"/>
      <c r="BI90" s="184"/>
      <c r="BJ90" s="184"/>
      <c r="BK90" s="184"/>
      <c r="BL90" s="184"/>
      <c r="BM90" s="184"/>
      <c r="BN90" s="184"/>
    </row>
    <row r="91" customHeight="1" spans="2:66">
      <c r="B91" s="177"/>
      <c r="C91" s="177"/>
      <c r="D91" s="177"/>
      <c r="E91" s="177"/>
      <c r="F91" s="177"/>
      <c r="G91" s="177"/>
      <c r="H91" s="177"/>
      <c r="I91" s="177"/>
      <c r="J91" s="177"/>
      <c r="K91" s="177"/>
      <c r="L91" s="177"/>
      <c r="M91" s="177"/>
      <c r="N91" s="177"/>
      <c r="O91" s="177"/>
      <c r="P91" s="185"/>
      <c r="Q91" s="185"/>
      <c r="R91" s="185"/>
      <c r="S91" s="185"/>
      <c r="T91" s="185"/>
      <c r="U91" s="185"/>
      <c r="V91" s="185"/>
      <c r="W91" s="185"/>
      <c r="X91" s="185"/>
      <c r="Y91" s="185"/>
      <c r="Z91" s="185"/>
      <c r="AA91" s="185"/>
      <c r="AB91" s="185"/>
      <c r="AC91" s="185"/>
      <c r="AD91" s="185"/>
      <c r="AE91" s="185"/>
      <c r="AF91" s="185"/>
      <c r="AG91" s="185"/>
      <c r="AH91" s="185"/>
      <c r="AI91" s="185"/>
      <c r="AJ91" s="185"/>
      <c r="AK91" s="185"/>
      <c r="AL91" s="185"/>
      <c r="AM91" s="185"/>
      <c r="AN91" s="185"/>
      <c r="AO91" s="185"/>
      <c r="AP91" s="185"/>
      <c r="AQ91" s="185"/>
      <c r="AR91" s="185"/>
      <c r="AS91" s="185"/>
      <c r="AT91" s="185"/>
      <c r="AU91" s="184"/>
      <c r="AV91" s="184"/>
      <c r="AW91" s="184"/>
      <c r="AX91" s="184"/>
      <c r="AY91" s="184"/>
      <c r="AZ91" s="184"/>
      <c r="BA91" s="184"/>
      <c r="BB91" s="184"/>
      <c r="BC91" s="184"/>
      <c r="BD91" s="184"/>
      <c r="BE91" s="184"/>
      <c r="BF91" s="184"/>
      <c r="BG91" s="184"/>
      <c r="BH91" s="184"/>
      <c r="BI91" s="184"/>
      <c r="BJ91" s="184"/>
      <c r="BK91" s="184"/>
      <c r="BL91" s="184"/>
      <c r="BM91" s="184"/>
      <c r="BN91" s="184"/>
    </row>
    <row r="92" customHeight="1" spans="2:66">
      <c r="B92" s="177"/>
      <c r="C92" s="177"/>
      <c r="D92" s="177"/>
      <c r="E92" s="177"/>
      <c r="F92" s="177"/>
      <c r="G92" s="177"/>
      <c r="H92" s="177"/>
      <c r="I92" s="177"/>
      <c r="J92" s="177"/>
      <c r="K92" s="177"/>
      <c r="L92" s="177"/>
      <c r="M92" s="177"/>
      <c r="N92" s="177"/>
      <c r="O92" s="177"/>
      <c r="P92" s="185"/>
      <c r="Q92" s="185"/>
      <c r="R92" s="185"/>
      <c r="S92" s="185"/>
      <c r="T92" s="185"/>
      <c r="U92" s="185"/>
      <c r="V92" s="185"/>
      <c r="W92" s="185"/>
      <c r="X92" s="185"/>
      <c r="Y92" s="185"/>
      <c r="Z92" s="185"/>
      <c r="AA92" s="185"/>
      <c r="AB92" s="185"/>
      <c r="AC92" s="185"/>
      <c r="AD92" s="185"/>
      <c r="AE92" s="185"/>
      <c r="AF92" s="185"/>
      <c r="AG92" s="185"/>
      <c r="AH92" s="185"/>
      <c r="AI92" s="185"/>
      <c r="AJ92" s="185"/>
      <c r="AK92" s="185"/>
      <c r="AL92" s="185"/>
      <c r="AM92" s="185"/>
      <c r="AN92" s="185"/>
      <c r="AO92" s="185"/>
      <c r="AP92" s="185"/>
      <c r="AQ92" s="185"/>
      <c r="AR92" s="185"/>
      <c r="AS92" s="185"/>
      <c r="AT92" s="185"/>
      <c r="AU92" s="184"/>
      <c r="AV92" s="184"/>
      <c r="AW92" s="184"/>
      <c r="AX92" s="184"/>
      <c r="AY92" s="184"/>
      <c r="AZ92" s="184"/>
      <c r="BA92" s="184"/>
      <c r="BB92" s="184"/>
      <c r="BC92" s="184"/>
      <c r="BD92" s="184"/>
      <c r="BE92" s="184"/>
      <c r="BF92" s="184"/>
      <c r="BG92" s="184"/>
      <c r="BH92" s="184"/>
      <c r="BI92" s="184"/>
      <c r="BJ92" s="184"/>
      <c r="BK92" s="184"/>
      <c r="BL92" s="184"/>
      <c r="BM92" s="184"/>
      <c r="BN92" s="184"/>
    </row>
    <row r="93" customHeight="1" spans="2:66">
      <c r="B93" s="192">
        <v>16</v>
      </c>
      <c r="C93" s="192"/>
      <c r="D93" s="192" t="str">
        <f>INDEX(date!$C$58:$K$58,MATCH(角色表!$X$11,date!$C$56:$K$56,0))</f>
        <v>不适用</v>
      </c>
      <c r="E93" s="192"/>
      <c r="F93" s="192"/>
      <c r="G93" s="192"/>
      <c r="H93" s="192"/>
      <c r="I93" s="192"/>
      <c r="J93" s="192"/>
      <c r="K93" s="192"/>
      <c r="L93" s="192"/>
      <c r="M93" s="192"/>
      <c r="N93" s="192"/>
      <c r="O93" s="192"/>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c r="AO93" s="197"/>
      <c r="AP93" s="197"/>
      <c r="AQ93" s="197"/>
      <c r="AR93" s="197"/>
      <c r="AS93" s="197"/>
      <c r="AT93" s="197"/>
      <c r="AU93" s="203">
        <f>INDEX(date!$C$59:$K$59,MATCH(角色表!$X$11,date!$C$56:$K$56,0))</f>
        <v>0</v>
      </c>
      <c r="AV93" s="203"/>
      <c r="AW93" s="203"/>
      <c r="AX93" s="203"/>
      <c r="AY93" s="203"/>
      <c r="AZ93" s="203"/>
      <c r="BA93" s="203"/>
      <c r="BB93" s="203"/>
      <c r="BC93" s="203"/>
      <c r="BD93" s="203"/>
      <c r="BE93" s="203"/>
      <c r="BF93" s="203"/>
      <c r="BG93" s="203"/>
      <c r="BH93" s="203"/>
      <c r="BI93" s="203"/>
      <c r="BJ93" s="203"/>
      <c r="BK93" s="203"/>
      <c r="BL93" s="203"/>
      <c r="BM93" s="203"/>
      <c r="BN93" s="203"/>
    </row>
    <row r="94" customHeight="1" spans="2:66">
      <c r="B94" s="192"/>
      <c r="C94" s="192"/>
      <c r="D94" s="192"/>
      <c r="E94" s="192"/>
      <c r="F94" s="192"/>
      <c r="G94" s="192"/>
      <c r="H94" s="192"/>
      <c r="I94" s="192"/>
      <c r="J94" s="192"/>
      <c r="K94" s="192"/>
      <c r="L94" s="192"/>
      <c r="M94" s="192"/>
      <c r="N94" s="192"/>
      <c r="O94" s="192"/>
      <c r="P94" s="197"/>
      <c r="Q94" s="197"/>
      <c r="R94" s="197"/>
      <c r="S94" s="197"/>
      <c r="T94" s="197"/>
      <c r="U94" s="197"/>
      <c r="V94" s="197"/>
      <c r="W94" s="197"/>
      <c r="X94" s="197"/>
      <c r="Y94" s="197"/>
      <c r="Z94" s="197"/>
      <c r="AA94" s="197"/>
      <c r="AB94" s="197"/>
      <c r="AC94" s="197"/>
      <c r="AD94" s="197"/>
      <c r="AE94" s="197"/>
      <c r="AF94" s="197"/>
      <c r="AG94" s="197"/>
      <c r="AH94" s="197"/>
      <c r="AI94" s="197"/>
      <c r="AJ94" s="197"/>
      <c r="AK94" s="197"/>
      <c r="AL94" s="197"/>
      <c r="AM94" s="197"/>
      <c r="AN94" s="197"/>
      <c r="AO94" s="197"/>
      <c r="AP94" s="197"/>
      <c r="AQ94" s="197"/>
      <c r="AR94" s="197"/>
      <c r="AS94" s="197"/>
      <c r="AT94" s="197"/>
      <c r="AU94" s="203"/>
      <c r="AV94" s="203"/>
      <c r="AW94" s="203"/>
      <c r="AX94" s="203"/>
      <c r="AY94" s="203"/>
      <c r="AZ94" s="203"/>
      <c r="BA94" s="203"/>
      <c r="BB94" s="203"/>
      <c r="BC94" s="203"/>
      <c r="BD94" s="203"/>
      <c r="BE94" s="203"/>
      <c r="BF94" s="203"/>
      <c r="BG94" s="203"/>
      <c r="BH94" s="203"/>
      <c r="BI94" s="203"/>
      <c r="BJ94" s="203"/>
      <c r="BK94" s="203"/>
      <c r="BL94" s="203"/>
      <c r="BM94" s="203"/>
      <c r="BN94" s="203"/>
    </row>
    <row r="95" customHeight="1" spans="2:66">
      <c r="B95" s="192"/>
      <c r="C95" s="192"/>
      <c r="D95" s="192"/>
      <c r="E95" s="192"/>
      <c r="F95" s="192"/>
      <c r="G95" s="192"/>
      <c r="H95" s="192"/>
      <c r="I95" s="192"/>
      <c r="J95" s="192"/>
      <c r="K95" s="192"/>
      <c r="L95" s="192"/>
      <c r="M95" s="192"/>
      <c r="N95" s="192"/>
      <c r="O95" s="192"/>
      <c r="P95" s="197"/>
      <c r="Q95" s="197"/>
      <c r="R95" s="197"/>
      <c r="S95" s="197"/>
      <c r="T95" s="197"/>
      <c r="U95" s="197"/>
      <c r="V95" s="197"/>
      <c r="W95" s="197"/>
      <c r="X95" s="197"/>
      <c r="Y95" s="197"/>
      <c r="Z95" s="197"/>
      <c r="AA95" s="197"/>
      <c r="AB95" s="197"/>
      <c r="AC95" s="197"/>
      <c r="AD95" s="197"/>
      <c r="AE95" s="197"/>
      <c r="AF95" s="197"/>
      <c r="AG95" s="197"/>
      <c r="AH95" s="197"/>
      <c r="AI95" s="197"/>
      <c r="AJ95" s="197"/>
      <c r="AK95" s="197"/>
      <c r="AL95" s="197"/>
      <c r="AM95" s="197"/>
      <c r="AN95" s="197"/>
      <c r="AO95" s="197"/>
      <c r="AP95" s="197"/>
      <c r="AQ95" s="197"/>
      <c r="AR95" s="197"/>
      <c r="AS95" s="197"/>
      <c r="AT95" s="197"/>
      <c r="AU95" s="203"/>
      <c r="AV95" s="203"/>
      <c r="AW95" s="203"/>
      <c r="AX95" s="203"/>
      <c r="AY95" s="203"/>
      <c r="AZ95" s="203"/>
      <c r="BA95" s="203"/>
      <c r="BB95" s="203"/>
      <c r="BC95" s="203"/>
      <c r="BD95" s="203"/>
      <c r="BE95" s="203"/>
      <c r="BF95" s="203"/>
      <c r="BG95" s="203"/>
      <c r="BH95" s="203"/>
      <c r="BI95" s="203"/>
      <c r="BJ95" s="203"/>
      <c r="BK95" s="203"/>
      <c r="BL95" s="203"/>
      <c r="BM95" s="203"/>
      <c r="BN95" s="203"/>
    </row>
    <row r="96" customHeight="1" spans="2:66">
      <c r="B96" s="192"/>
      <c r="C96" s="192"/>
      <c r="D96" s="192"/>
      <c r="E96" s="192"/>
      <c r="F96" s="192"/>
      <c r="G96" s="192"/>
      <c r="H96" s="192"/>
      <c r="I96" s="192"/>
      <c r="J96" s="192"/>
      <c r="K96" s="192"/>
      <c r="L96" s="192"/>
      <c r="M96" s="192"/>
      <c r="N96" s="192"/>
      <c r="O96" s="192"/>
      <c r="P96" s="197"/>
      <c r="Q96" s="197"/>
      <c r="R96" s="197"/>
      <c r="S96" s="197"/>
      <c r="T96" s="197"/>
      <c r="U96" s="197"/>
      <c r="V96" s="197"/>
      <c r="W96" s="197"/>
      <c r="X96" s="197"/>
      <c r="Y96" s="197"/>
      <c r="Z96" s="197"/>
      <c r="AA96" s="197"/>
      <c r="AB96" s="197"/>
      <c r="AC96" s="197"/>
      <c r="AD96" s="197"/>
      <c r="AE96" s="197"/>
      <c r="AF96" s="197"/>
      <c r="AG96" s="197"/>
      <c r="AH96" s="197"/>
      <c r="AI96" s="197"/>
      <c r="AJ96" s="197"/>
      <c r="AK96" s="197"/>
      <c r="AL96" s="197"/>
      <c r="AM96" s="197"/>
      <c r="AN96" s="197"/>
      <c r="AO96" s="197"/>
      <c r="AP96" s="197"/>
      <c r="AQ96" s="197"/>
      <c r="AR96" s="197"/>
      <c r="AS96" s="197"/>
      <c r="AT96" s="197"/>
      <c r="AU96" s="203"/>
      <c r="AV96" s="203"/>
      <c r="AW96" s="203"/>
      <c r="AX96" s="203"/>
      <c r="AY96" s="203"/>
      <c r="AZ96" s="203"/>
      <c r="BA96" s="203"/>
      <c r="BB96" s="203"/>
      <c r="BC96" s="203"/>
      <c r="BD96" s="203"/>
      <c r="BE96" s="203"/>
      <c r="BF96" s="203"/>
      <c r="BG96" s="203"/>
      <c r="BH96" s="203"/>
      <c r="BI96" s="203"/>
      <c r="BJ96" s="203"/>
      <c r="BK96" s="203"/>
      <c r="BL96" s="203"/>
      <c r="BM96" s="203"/>
      <c r="BN96" s="203"/>
    </row>
    <row r="97" customHeight="1" spans="2:66">
      <c r="B97" s="192"/>
      <c r="C97" s="192"/>
      <c r="D97" s="192"/>
      <c r="E97" s="192"/>
      <c r="F97" s="192"/>
      <c r="G97" s="192"/>
      <c r="H97" s="192"/>
      <c r="I97" s="192"/>
      <c r="J97" s="192"/>
      <c r="K97" s="192"/>
      <c r="L97" s="192"/>
      <c r="M97" s="192"/>
      <c r="N97" s="192"/>
      <c r="O97" s="192"/>
      <c r="P97" s="197"/>
      <c r="Q97" s="197"/>
      <c r="R97" s="197"/>
      <c r="S97" s="197"/>
      <c r="T97" s="197"/>
      <c r="U97" s="197"/>
      <c r="V97" s="197"/>
      <c r="W97" s="197"/>
      <c r="X97" s="197"/>
      <c r="Y97" s="197"/>
      <c r="Z97" s="197"/>
      <c r="AA97" s="197"/>
      <c r="AB97" s="197"/>
      <c r="AC97" s="197"/>
      <c r="AD97" s="197"/>
      <c r="AE97" s="197"/>
      <c r="AF97" s="197"/>
      <c r="AG97" s="197"/>
      <c r="AH97" s="197"/>
      <c r="AI97" s="197"/>
      <c r="AJ97" s="197"/>
      <c r="AK97" s="197"/>
      <c r="AL97" s="197"/>
      <c r="AM97" s="197"/>
      <c r="AN97" s="197"/>
      <c r="AO97" s="197"/>
      <c r="AP97" s="197"/>
      <c r="AQ97" s="197"/>
      <c r="AR97" s="197"/>
      <c r="AS97" s="197"/>
      <c r="AT97" s="197"/>
      <c r="AU97" s="203"/>
      <c r="AV97" s="203"/>
      <c r="AW97" s="203"/>
      <c r="AX97" s="203"/>
      <c r="AY97" s="203"/>
      <c r="AZ97" s="203"/>
      <c r="BA97" s="203"/>
      <c r="BB97" s="203"/>
      <c r="BC97" s="203"/>
      <c r="BD97" s="203"/>
      <c r="BE97" s="203"/>
      <c r="BF97" s="203"/>
      <c r="BG97" s="203"/>
      <c r="BH97" s="203"/>
      <c r="BI97" s="203"/>
      <c r="BJ97" s="203"/>
      <c r="BK97" s="203"/>
      <c r="BL97" s="203"/>
      <c r="BM97" s="203"/>
      <c r="BN97" s="203"/>
    </row>
    <row r="98" customHeight="1" spans="2:66">
      <c r="B98" s="193" t="s">
        <v>175</v>
      </c>
      <c r="C98" s="193"/>
      <c r="D98" s="193"/>
      <c r="E98" s="193"/>
      <c r="F98" s="193"/>
      <c r="G98" s="193"/>
      <c r="H98" s="193"/>
      <c r="I98" s="193"/>
      <c r="J98" s="193"/>
      <c r="K98" s="193"/>
      <c r="L98" s="193"/>
      <c r="M98" s="193"/>
      <c r="N98" s="193"/>
      <c r="O98" s="193"/>
      <c r="P98" s="193"/>
      <c r="Q98" s="193"/>
      <c r="R98" s="193"/>
      <c r="S98" s="193"/>
      <c r="T98" s="193"/>
      <c r="U98" s="193"/>
      <c r="V98" s="193"/>
      <c r="W98" s="193"/>
      <c r="X98" s="193"/>
      <c r="Y98" s="193"/>
      <c r="Z98" s="193"/>
      <c r="AA98" s="193"/>
      <c r="AB98" s="193"/>
      <c r="AC98" s="193"/>
      <c r="AD98" s="193"/>
      <c r="AE98" s="193"/>
      <c r="AF98" s="193"/>
      <c r="AG98" s="193"/>
      <c r="AH98" s="193"/>
      <c r="AI98" s="193"/>
      <c r="AJ98" s="193"/>
      <c r="AK98" s="193"/>
      <c r="AL98" s="193"/>
      <c r="AM98" s="193"/>
      <c r="AN98" s="193"/>
      <c r="AO98" s="193"/>
      <c r="AP98" s="193"/>
      <c r="AQ98" s="193"/>
      <c r="AR98" s="193"/>
      <c r="AS98" s="193"/>
      <c r="AT98" s="193"/>
      <c r="AU98" s="193"/>
      <c r="AV98" s="193"/>
      <c r="AW98" s="193"/>
      <c r="AX98" s="193"/>
      <c r="AY98" s="193"/>
      <c r="AZ98" s="193"/>
      <c r="BA98" s="193"/>
      <c r="BB98" s="193"/>
      <c r="BC98" s="193"/>
      <c r="BD98" s="193"/>
      <c r="BE98" s="193"/>
      <c r="BF98" s="193"/>
      <c r="BG98" s="193"/>
      <c r="BH98" s="193"/>
      <c r="BI98" s="193"/>
      <c r="BJ98" s="193"/>
      <c r="BK98" s="193"/>
      <c r="BL98" s="193"/>
      <c r="BM98" s="193"/>
      <c r="BN98" s="193"/>
    </row>
    <row r="99" customHeight="1" spans="2:66">
      <c r="B99" s="193"/>
      <c r="C99" s="193"/>
      <c r="D99" s="193"/>
      <c r="E99" s="193"/>
      <c r="F99" s="193"/>
      <c r="G99" s="193"/>
      <c r="H99" s="193"/>
      <c r="I99" s="193"/>
      <c r="J99" s="193"/>
      <c r="K99" s="193"/>
      <c r="L99" s="193"/>
      <c r="M99" s="193"/>
      <c r="N99" s="193"/>
      <c r="O99" s="193"/>
      <c r="P99" s="193"/>
      <c r="Q99" s="193"/>
      <c r="R99" s="193"/>
      <c r="S99" s="193"/>
      <c r="T99" s="193"/>
      <c r="U99" s="193"/>
      <c r="V99" s="193"/>
      <c r="W99" s="193"/>
      <c r="X99" s="193"/>
      <c r="Y99" s="193"/>
      <c r="Z99" s="193"/>
      <c r="AA99" s="193"/>
      <c r="AB99" s="193"/>
      <c r="AC99" s="193"/>
      <c r="AD99" s="193"/>
      <c r="AE99" s="193"/>
      <c r="AF99" s="193"/>
      <c r="AG99" s="193"/>
      <c r="AH99" s="193"/>
      <c r="AI99" s="193"/>
      <c r="AJ99" s="193"/>
      <c r="AK99" s="193"/>
      <c r="AL99" s="193"/>
      <c r="AM99" s="193"/>
      <c r="AN99" s="193"/>
      <c r="AO99" s="193"/>
      <c r="AP99" s="193"/>
      <c r="AQ99" s="193"/>
      <c r="AR99" s="193"/>
      <c r="AS99" s="193"/>
      <c r="AT99" s="193"/>
      <c r="AU99" s="193"/>
      <c r="AV99" s="193"/>
      <c r="AW99" s="193"/>
      <c r="AX99" s="193"/>
      <c r="AY99" s="193"/>
      <c r="AZ99" s="193"/>
      <c r="BA99" s="193"/>
      <c r="BB99" s="193"/>
      <c r="BC99" s="193"/>
      <c r="BD99" s="193"/>
      <c r="BE99" s="193"/>
      <c r="BF99" s="193"/>
      <c r="BG99" s="193"/>
      <c r="BH99" s="193"/>
      <c r="BI99" s="193"/>
      <c r="BJ99" s="193"/>
      <c r="BK99" s="193"/>
      <c r="BL99" s="193"/>
      <c r="BM99" s="193"/>
      <c r="BN99" s="193"/>
    </row>
    <row r="100" customHeight="1" spans="2:66">
      <c r="B100" s="194" t="s">
        <v>176</v>
      </c>
      <c r="C100" s="194"/>
      <c r="D100" s="194"/>
      <c r="E100" s="194"/>
      <c r="F100" s="194"/>
      <c r="G100" s="194"/>
      <c r="H100" s="194"/>
      <c r="I100" s="194"/>
      <c r="J100" s="194"/>
      <c r="K100" s="194"/>
      <c r="L100" s="194"/>
      <c r="M100" s="194"/>
      <c r="N100" s="194"/>
      <c r="O100" s="194"/>
      <c r="P100" s="194"/>
      <c r="Q100" s="194"/>
      <c r="R100" s="194"/>
      <c r="S100" s="194"/>
      <c r="T100" s="194"/>
      <c r="U100" s="194"/>
      <c r="V100" s="194"/>
      <c r="W100" s="194"/>
      <c r="X100" s="194"/>
      <c r="Y100" s="194"/>
      <c r="Z100" s="194"/>
      <c r="AA100" s="194"/>
      <c r="AB100" s="194"/>
      <c r="AC100" s="194"/>
      <c r="AD100" s="194"/>
      <c r="AE100" s="194"/>
      <c r="AF100" s="194"/>
      <c r="AG100" s="194"/>
      <c r="AH100" s="194"/>
      <c r="AI100" s="194"/>
      <c r="AJ100" s="194"/>
      <c r="AK100" s="194"/>
      <c r="AL100" s="194"/>
      <c r="AM100" s="194"/>
      <c r="AN100" s="194"/>
      <c r="AO100" s="194"/>
      <c r="AP100" s="194"/>
      <c r="AQ100" s="194"/>
      <c r="AR100" s="194"/>
      <c r="AS100" s="194"/>
      <c r="AT100" s="194"/>
      <c r="AU100" s="194"/>
      <c r="AV100" s="194"/>
      <c r="AW100" s="194"/>
      <c r="AX100" s="194"/>
      <c r="AY100" s="194"/>
      <c r="AZ100" s="194"/>
      <c r="BA100" s="194"/>
      <c r="BB100" s="194"/>
      <c r="BC100" s="194"/>
      <c r="BD100" s="194"/>
      <c r="BE100" s="194"/>
      <c r="BF100" s="194"/>
      <c r="BG100" s="194"/>
      <c r="BH100" s="194"/>
      <c r="BI100" s="194"/>
      <c r="BJ100" s="194"/>
      <c r="BK100" s="194"/>
      <c r="BL100" s="194"/>
      <c r="BM100" s="194"/>
      <c r="BN100" s="194"/>
    </row>
    <row r="101" customHeight="1" spans="2:66">
      <c r="B101" s="194"/>
      <c r="C101" s="194"/>
      <c r="D101" s="194"/>
      <c r="E101" s="194"/>
      <c r="F101" s="194"/>
      <c r="G101" s="194"/>
      <c r="H101" s="194"/>
      <c r="I101" s="194"/>
      <c r="J101" s="194"/>
      <c r="K101" s="194"/>
      <c r="L101" s="194"/>
      <c r="M101" s="194"/>
      <c r="N101" s="194"/>
      <c r="O101" s="194"/>
      <c r="P101" s="194"/>
      <c r="Q101" s="194"/>
      <c r="R101" s="194"/>
      <c r="S101" s="194"/>
      <c r="T101" s="194"/>
      <c r="U101" s="194"/>
      <c r="V101" s="194"/>
      <c r="W101" s="194"/>
      <c r="X101" s="194"/>
      <c r="Y101" s="194"/>
      <c r="Z101" s="194"/>
      <c r="AA101" s="194"/>
      <c r="AB101" s="194"/>
      <c r="AC101" s="194"/>
      <c r="AD101" s="194"/>
      <c r="AE101" s="194"/>
      <c r="AF101" s="194"/>
      <c r="AG101" s="194"/>
      <c r="AH101" s="194"/>
      <c r="AI101" s="194"/>
      <c r="AJ101" s="194"/>
      <c r="AK101" s="194"/>
      <c r="AL101" s="194"/>
      <c r="AM101" s="194"/>
      <c r="AN101" s="194"/>
      <c r="AO101" s="194"/>
      <c r="AP101" s="194"/>
      <c r="AQ101" s="194"/>
      <c r="AR101" s="194"/>
      <c r="AS101" s="194"/>
      <c r="AT101" s="194"/>
      <c r="AU101" s="194"/>
      <c r="AV101" s="194"/>
      <c r="AW101" s="194"/>
      <c r="AX101" s="194"/>
      <c r="AY101" s="194"/>
      <c r="AZ101" s="194"/>
      <c r="BA101" s="194"/>
      <c r="BB101" s="194"/>
      <c r="BC101" s="194"/>
      <c r="BD101" s="194"/>
      <c r="BE101" s="194"/>
      <c r="BF101" s="194"/>
      <c r="BG101" s="194"/>
      <c r="BH101" s="194"/>
      <c r="BI101" s="194"/>
      <c r="BJ101" s="194"/>
      <c r="BK101" s="194"/>
      <c r="BL101" s="194"/>
      <c r="BM101" s="194"/>
      <c r="BN101" s="194"/>
    </row>
    <row r="102" customHeight="1" spans="2:66">
      <c r="B102" s="194"/>
      <c r="C102" s="194"/>
      <c r="D102" s="194"/>
      <c r="E102" s="194"/>
      <c r="F102" s="194"/>
      <c r="G102" s="194"/>
      <c r="H102" s="194"/>
      <c r="I102" s="194"/>
      <c r="J102" s="194"/>
      <c r="K102" s="194"/>
      <c r="L102" s="194"/>
      <c r="M102" s="194"/>
      <c r="N102" s="194"/>
      <c r="O102" s="194"/>
      <c r="P102" s="194"/>
      <c r="Q102" s="194"/>
      <c r="R102" s="194"/>
      <c r="S102" s="194"/>
      <c r="T102" s="194"/>
      <c r="U102" s="194"/>
      <c r="V102" s="194"/>
      <c r="W102" s="194"/>
      <c r="X102" s="194"/>
      <c r="Y102" s="194"/>
      <c r="Z102" s="194"/>
      <c r="AA102" s="194"/>
      <c r="AB102" s="194"/>
      <c r="AC102" s="194"/>
      <c r="AD102" s="194"/>
      <c r="AE102" s="194"/>
      <c r="AF102" s="194"/>
      <c r="AG102" s="194"/>
      <c r="AH102" s="194"/>
      <c r="AI102" s="194"/>
      <c r="AJ102" s="194"/>
      <c r="AK102" s="194"/>
      <c r="AL102" s="194"/>
      <c r="AM102" s="194"/>
      <c r="AN102" s="194"/>
      <c r="AO102" s="194"/>
      <c r="AP102" s="194"/>
      <c r="AQ102" s="194"/>
      <c r="AR102" s="194"/>
      <c r="AS102" s="194"/>
      <c r="AT102" s="194"/>
      <c r="AU102" s="194"/>
      <c r="AV102" s="194"/>
      <c r="AW102" s="194"/>
      <c r="AX102" s="194"/>
      <c r="AY102" s="194"/>
      <c r="AZ102" s="194"/>
      <c r="BA102" s="194"/>
      <c r="BB102" s="194"/>
      <c r="BC102" s="194"/>
      <c r="BD102" s="194"/>
      <c r="BE102" s="194"/>
      <c r="BF102" s="194"/>
      <c r="BG102" s="194"/>
      <c r="BH102" s="194"/>
      <c r="BI102" s="194"/>
      <c r="BJ102" s="194"/>
      <c r="BK102" s="194"/>
      <c r="BL102" s="194"/>
      <c r="BM102" s="194"/>
      <c r="BN102" s="194"/>
    </row>
    <row r="103" customHeight="1" spans="2:66">
      <c r="B103" s="194"/>
      <c r="C103" s="194"/>
      <c r="D103" s="194"/>
      <c r="E103" s="194"/>
      <c r="F103" s="194"/>
      <c r="G103" s="194"/>
      <c r="H103" s="194"/>
      <c r="I103" s="194"/>
      <c r="J103" s="194"/>
      <c r="K103" s="194"/>
      <c r="L103" s="194"/>
      <c r="M103" s="194"/>
      <c r="N103" s="194"/>
      <c r="O103" s="194"/>
      <c r="P103" s="194"/>
      <c r="Q103" s="194"/>
      <c r="R103" s="194"/>
      <c r="S103" s="194"/>
      <c r="T103" s="194"/>
      <c r="U103" s="194"/>
      <c r="V103" s="194"/>
      <c r="W103" s="194"/>
      <c r="X103" s="194"/>
      <c r="Y103" s="194"/>
      <c r="Z103" s="194"/>
      <c r="AA103" s="194"/>
      <c r="AB103" s="194"/>
      <c r="AC103" s="194"/>
      <c r="AD103" s="194"/>
      <c r="AE103" s="194"/>
      <c r="AF103" s="194"/>
      <c r="AG103" s="194"/>
      <c r="AH103" s="194"/>
      <c r="AI103" s="194"/>
      <c r="AJ103" s="194"/>
      <c r="AK103" s="194"/>
      <c r="AL103" s="194"/>
      <c r="AM103" s="194"/>
      <c r="AN103" s="194"/>
      <c r="AO103" s="194"/>
      <c r="AP103" s="194"/>
      <c r="AQ103" s="194"/>
      <c r="AR103" s="194"/>
      <c r="AS103" s="194"/>
      <c r="AT103" s="194"/>
      <c r="AU103" s="194"/>
      <c r="AV103" s="194"/>
      <c r="AW103" s="194"/>
      <c r="AX103" s="194"/>
      <c r="AY103" s="194"/>
      <c r="AZ103" s="194"/>
      <c r="BA103" s="194"/>
      <c r="BB103" s="194"/>
      <c r="BC103" s="194"/>
      <c r="BD103" s="194"/>
      <c r="BE103" s="194"/>
      <c r="BF103" s="194"/>
      <c r="BG103" s="194"/>
      <c r="BH103" s="194"/>
      <c r="BI103" s="194"/>
      <c r="BJ103" s="194"/>
      <c r="BK103" s="194"/>
      <c r="BL103" s="194"/>
      <c r="BM103" s="194"/>
      <c r="BN103" s="194"/>
    </row>
    <row r="104" customHeight="1" spans="2:66">
      <c r="B104" s="194"/>
      <c r="C104" s="194"/>
      <c r="D104" s="194"/>
      <c r="E104" s="194"/>
      <c r="F104" s="194"/>
      <c r="G104" s="194"/>
      <c r="H104" s="194"/>
      <c r="I104" s="194"/>
      <c r="J104" s="194"/>
      <c r="K104" s="194"/>
      <c r="L104" s="194"/>
      <c r="M104" s="194"/>
      <c r="N104" s="194"/>
      <c r="O104" s="194"/>
      <c r="P104" s="194"/>
      <c r="Q104" s="194"/>
      <c r="R104" s="194"/>
      <c r="S104" s="194"/>
      <c r="T104" s="194"/>
      <c r="U104" s="194"/>
      <c r="V104" s="194"/>
      <c r="W104" s="194"/>
      <c r="X104" s="194"/>
      <c r="Y104" s="194"/>
      <c r="Z104" s="194"/>
      <c r="AA104" s="194"/>
      <c r="AB104" s="194"/>
      <c r="AC104" s="194"/>
      <c r="AD104" s="194"/>
      <c r="AE104" s="194"/>
      <c r="AF104" s="194"/>
      <c r="AG104" s="194"/>
      <c r="AH104" s="194"/>
      <c r="AI104" s="194"/>
      <c r="AJ104" s="194"/>
      <c r="AK104" s="194"/>
      <c r="AL104" s="194"/>
      <c r="AM104" s="194"/>
      <c r="AN104" s="194"/>
      <c r="AO104" s="194"/>
      <c r="AP104" s="194"/>
      <c r="AQ104" s="194"/>
      <c r="AR104" s="194"/>
      <c r="AS104" s="194"/>
      <c r="AT104" s="194"/>
      <c r="AU104" s="194"/>
      <c r="AV104" s="194"/>
      <c r="AW104" s="194"/>
      <c r="AX104" s="194"/>
      <c r="AY104" s="194"/>
      <c r="AZ104" s="194"/>
      <c r="BA104" s="194"/>
      <c r="BB104" s="194"/>
      <c r="BC104" s="194"/>
      <c r="BD104" s="194"/>
      <c r="BE104" s="194"/>
      <c r="BF104" s="194"/>
      <c r="BG104" s="194"/>
      <c r="BH104" s="194"/>
      <c r="BI104" s="194"/>
      <c r="BJ104" s="194"/>
      <c r="BK104" s="194"/>
      <c r="BL104" s="194"/>
      <c r="BM104" s="194"/>
      <c r="BN104" s="194"/>
    </row>
    <row r="105" customHeight="1" spans="2:66">
      <c r="B105" s="194"/>
      <c r="C105" s="194"/>
      <c r="D105" s="194"/>
      <c r="E105" s="194"/>
      <c r="F105" s="194"/>
      <c r="G105" s="194"/>
      <c r="H105" s="194"/>
      <c r="I105" s="194"/>
      <c r="J105" s="194"/>
      <c r="K105" s="194"/>
      <c r="L105" s="194"/>
      <c r="M105" s="194"/>
      <c r="N105" s="194"/>
      <c r="O105" s="194"/>
      <c r="P105" s="194"/>
      <c r="Q105" s="194"/>
      <c r="R105" s="194"/>
      <c r="S105" s="194"/>
      <c r="T105" s="194"/>
      <c r="U105" s="194"/>
      <c r="V105" s="194"/>
      <c r="W105" s="194"/>
      <c r="X105" s="194"/>
      <c r="Y105" s="194"/>
      <c r="Z105" s="194"/>
      <c r="AA105" s="194"/>
      <c r="AB105" s="194"/>
      <c r="AC105" s="194"/>
      <c r="AD105" s="194"/>
      <c r="AE105" s="194"/>
      <c r="AF105" s="194"/>
      <c r="AG105" s="194"/>
      <c r="AH105" s="194"/>
      <c r="AI105" s="194"/>
      <c r="AJ105" s="194"/>
      <c r="AK105" s="194"/>
      <c r="AL105" s="194"/>
      <c r="AM105" s="194"/>
      <c r="AN105" s="194"/>
      <c r="AO105" s="194"/>
      <c r="AP105" s="194"/>
      <c r="AQ105" s="194"/>
      <c r="AR105" s="194"/>
      <c r="AS105" s="194"/>
      <c r="AT105" s="194"/>
      <c r="AU105" s="194"/>
      <c r="AV105" s="194"/>
      <c r="AW105" s="194"/>
      <c r="AX105" s="194"/>
      <c r="AY105" s="194"/>
      <c r="AZ105" s="194"/>
      <c r="BA105" s="194"/>
      <c r="BB105" s="194"/>
      <c r="BC105" s="194"/>
      <c r="BD105" s="194"/>
      <c r="BE105" s="194"/>
      <c r="BF105" s="194"/>
      <c r="BG105" s="194"/>
      <c r="BH105" s="194"/>
      <c r="BI105" s="194"/>
      <c r="BJ105" s="194"/>
      <c r="BK105" s="194"/>
      <c r="BL105" s="194"/>
      <c r="BM105" s="194"/>
      <c r="BN105" s="194"/>
    </row>
    <row r="106" customHeight="1" spans="2:66">
      <c r="B106" s="194"/>
      <c r="C106" s="194"/>
      <c r="D106" s="194"/>
      <c r="E106" s="194"/>
      <c r="F106" s="194"/>
      <c r="G106" s="194"/>
      <c r="H106" s="194"/>
      <c r="I106" s="194"/>
      <c r="J106" s="194"/>
      <c r="K106" s="194"/>
      <c r="L106" s="194"/>
      <c r="M106" s="194"/>
      <c r="N106" s="194"/>
      <c r="O106" s="194"/>
      <c r="P106" s="194"/>
      <c r="Q106" s="194"/>
      <c r="R106" s="194"/>
      <c r="S106" s="194"/>
      <c r="T106" s="194"/>
      <c r="U106" s="194"/>
      <c r="V106" s="194"/>
      <c r="W106" s="194"/>
      <c r="X106" s="194"/>
      <c r="Y106" s="194"/>
      <c r="Z106" s="194"/>
      <c r="AA106" s="194"/>
      <c r="AB106" s="194"/>
      <c r="AC106" s="194"/>
      <c r="AD106" s="194"/>
      <c r="AE106" s="194"/>
      <c r="AF106" s="194"/>
      <c r="AG106" s="194"/>
      <c r="AH106" s="194"/>
      <c r="AI106" s="194"/>
      <c r="AJ106" s="194"/>
      <c r="AK106" s="194"/>
      <c r="AL106" s="194"/>
      <c r="AM106" s="194"/>
      <c r="AN106" s="194"/>
      <c r="AO106" s="194"/>
      <c r="AP106" s="194"/>
      <c r="AQ106" s="194"/>
      <c r="AR106" s="194"/>
      <c r="AS106" s="194"/>
      <c r="AT106" s="194"/>
      <c r="AU106" s="194"/>
      <c r="AV106" s="194"/>
      <c r="AW106" s="194"/>
      <c r="AX106" s="194"/>
      <c r="AY106" s="194"/>
      <c r="AZ106" s="194"/>
      <c r="BA106" s="194"/>
      <c r="BB106" s="194"/>
      <c r="BC106" s="194"/>
      <c r="BD106" s="194"/>
      <c r="BE106" s="194"/>
      <c r="BF106" s="194"/>
      <c r="BG106" s="194"/>
      <c r="BH106" s="194"/>
      <c r="BI106" s="194"/>
      <c r="BJ106" s="194"/>
      <c r="BK106" s="194"/>
      <c r="BL106" s="194"/>
      <c r="BM106" s="194"/>
      <c r="BN106" s="194"/>
    </row>
    <row r="107" customHeight="1" spans="2:66">
      <c r="B107" s="194"/>
      <c r="C107" s="194"/>
      <c r="D107" s="194"/>
      <c r="E107" s="194"/>
      <c r="F107" s="194"/>
      <c r="G107" s="194"/>
      <c r="H107" s="194"/>
      <c r="I107" s="194"/>
      <c r="J107" s="194"/>
      <c r="K107" s="194"/>
      <c r="L107" s="194"/>
      <c r="M107" s="194"/>
      <c r="N107" s="194"/>
      <c r="O107" s="194"/>
      <c r="P107" s="194"/>
      <c r="Q107" s="194"/>
      <c r="R107" s="194"/>
      <c r="S107" s="194"/>
      <c r="T107" s="194"/>
      <c r="U107" s="194"/>
      <c r="V107" s="194"/>
      <c r="W107" s="194"/>
      <c r="X107" s="194"/>
      <c r="Y107" s="194"/>
      <c r="Z107" s="194"/>
      <c r="AA107" s="194"/>
      <c r="AB107" s="194"/>
      <c r="AC107" s="194"/>
      <c r="AD107" s="194"/>
      <c r="AE107" s="194"/>
      <c r="AF107" s="194"/>
      <c r="AG107" s="194"/>
      <c r="AH107" s="194"/>
      <c r="AI107" s="194"/>
      <c r="AJ107" s="194"/>
      <c r="AK107" s="194"/>
      <c r="AL107" s="194"/>
      <c r="AM107" s="194"/>
      <c r="AN107" s="194"/>
      <c r="AO107" s="194"/>
      <c r="AP107" s="194"/>
      <c r="AQ107" s="194"/>
      <c r="AR107" s="194"/>
      <c r="AS107" s="194"/>
      <c r="AT107" s="194"/>
      <c r="AU107" s="194"/>
      <c r="AV107" s="194"/>
      <c r="AW107" s="194"/>
      <c r="AX107" s="194"/>
      <c r="AY107" s="194"/>
      <c r="AZ107" s="194"/>
      <c r="BA107" s="194"/>
      <c r="BB107" s="194"/>
      <c r="BC107" s="194"/>
      <c r="BD107" s="194"/>
      <c r="BE107" s="194"/>
      <c r="BF107" s="194"/>
      <c r="BG107" s="194"/>
      <c r="BH107" s="194"/>
      <c r="BI107" s="194"/>
      <c r="BJ107" s="194"/>
      <c r="BK107" s="194"/>
      <c r="BL107" s="194"/>
      <c r="BM107" s="194"/>
      <c r="BN107" s="194"/>
    </row>
    <row r="108" customHeight="1" spans="2:66">
      <c r="B108" s="194"/>
      <c r="C108" s="194"/>
      <c r="D108" s="194"/>
      <c r="E108" s="194"/>
      <c r="F108" s="194"/>
      <c r="G108" s="194"/>
      <c r="H108" s="194"/>
      <c r="I108" s="194"/>
      <c r="J108" s="194"/>
      <c r="K108" s="194"/>
      <c r="L108" s="194"/>
      <c r="M108" s="194"/>
      <c r="N108" s="194"/>
      <c r="O108" s="194"/>
      <c r="P108" s="194"/>
      <c r="Q108" s="194"/>
      <c r="R108" s="194"/>
      <c r="S108" s="194"/>
      <c r="T108" s="194"/>
      <c r="U108" s="194"/>
      <c r="V108" s="194"/>
      <c r="W108" s="194"/>
      <c r="X108" s="194"/>
      <c r="Y108" s="194"/>
      <c r="Z108" s="194"/>
      <c r="AA108" s="194"/>
      <c r="AB108" s="194"/>
      <c r="AC108" s="194"/>
      <c r="AD108" s="194"/>
      <c r="AE108" s="194"/>
      <c r="AF108" s="194"/>
      <c r="AG108" s="194"/>
      <c r="AH108" s="194"/>
      <c r="AI108" s="194"/>
      <c r="AJ108" s="194"/>
      <c r="AK108" s="194"/>
      <c r="AL108" s="194"/>
      <c r="AM108" s="194"/>
      <c r="AN108" s="194"/>
      <c r="AO108" s="194"/>
      <c r="AP108" s="194"/>
      <c r="AQ108" s="194"/>
      <c r="AR108" s="194"/>
      <c r="AS108" s="194"/>
      <c r="AT108" s="194"/>
      <c r="AU108" s="194"/>
      <c r="AV108" s="194"/>
      <c r="AW108" s="194"/>
      <c r="AX108" s="194"/>
      <c r="AY108" s="194"/>
      <c r="AZ108" s="194"/>
      <c r="BA108" s="194"/>
      <c r="BB108" s="194"/>
      <c r="BC108" s="194"/>
      <c r="BD108" s="194"/>
      <c r="BE108" s="194"/>
      <c r="BF108" s="194"/>
      <c r="BG108" s="194"/>
      <c r="BH108" s="194"/>
      <c r="BI108" s="194"/>
      <c r="BJ108" s="194"/>
      <c r="BK108" s="194"/>
      <c r="BL108" s="194"/>
      <c r="BM108" s="194"/>
      <c r="BN108" s="194"/>
    </row>
    <row r="109" customHeight="1" spans="2:66">
      <c r="B109" s="194"/>
      <c r="C109" s="194"/>
      <c r="D109" s="194"/>
      <c r="E109" s="194"/>
      <c r="F109" s="194"/>
      <c r="G109" s="194"/>
      <c r="H109" s="194"/>
      <c r="I109" s="194"/>
      <c r="J109" s="194"/>
      <c r="K109" s="194"/>
      <c r="L109" s="194"/>
      <c r="M109" s="194"/>
      <c r="N109" s="194"/>
      <c r="O109" s="194"/>
      <c r="P109" s="194"/>
      <c r="Q109" s="194"/>
      <c r="R109" s="194"/>
      <c r="S109" s="194"/>
      <c r="T109" s="194"/>
      <c r="U109" s="194"/>
      <c r="V109" s="194"/>
      <c r="W109" s="194"/>
      <c r="X109" s="194"/>
      <c r="Y109" s="194"/>
      <c r="Z109" s="194"/>
      <c r="AA109" s="194"/>
      <c r="AB109" s="194"/>
      <c r="AC109" s="194"/>
      <c r="AD109" s="194"/>
      <c r="AE109" s="194"/>
      <c r="AF109" s="194"/>
      <c r="AG109" s="194"/>
      <c r="AH109" s="194"/>
      <c r="AI109" s="194"/>
      <c r="AJ109" s="194"/>
      <c r="AK109" s="194"/>
      <c r="AL109" s="194"/>
      <c r="AM109" s="194"/>
      <c r="AN109" s="194"/>
      <c r="AO109" s="194"/>
      <c r="AP109" s="194"/>
      <c r="AQ109" s="194"/>
      <c r="AR109" s="194"/>
      <c r="AS109" s="194"/>
      <c r="AT109" s="194"/>
      <c r="AU109" s="194"/>
      <c r="AV109" s="194"/>
      <c r="AW109" s="194"/>
      <c r="AX109" s="194"/>
      <c r="AY109" s="194"/>
      <c r="AZ109" s="194"/>
      <c r="BA109" s="194"/>
      <c r="BB109" s="194"/>
      <c r="BC109" s="194"/>
      <c r="BD109" s="194"/>
      <c r="BE109" s="194"/>
      <c r="BF109" s="194"/>
      <c r="BG109" s="194"/>
      <c r="BH109" s="194"/>
      <c r="BI109" s="194"/>
      <c r="BJ109" s="194"/>
      <c r="BK109" s="194"/>
      <c r="BL109" s="194"/>
      <c r="BM109" s="194"/>
      <c r="BN109" s="194"/>
    </row>
    <row r="110" customHeight="1" spans="2:66">
      <c r="B110" s="194"/>
      <c r="C110" s="194"/>
      <c r="D110" s="194"/>
      <c r="E110" s="194"/>
      <c r="F110" s="194"/>
      <c r="G110" s="194"/>
      <c r="H110" s="194"/>
      <c r="I110" s="194"/>
      <c r="J110" s="194"/>
      <c r="K110" s="194"/>
      <c r="L110" s="194"/>
      <c r="M110" s="194"/>
      <c r="N110" s="194"/>
      <c r="O110" s="194"/>
      <c r="P110" s="194"/>
      <c r="Q110" s="194"/>
      <c r="R110" s="194"/>
      <c r="S110" s="194"/>
      <c r="T110" s="194"/>
      <c r="U110" s="194"/>
      <c r="V110" s="194"/>
      <c r="W110" s="194"/>
      <c r="X110" s="194"/>
      <c r="Y110" s="194"/>
      <c r="Z110" s="194"/>
      <c r="AA110" s="194"/>
      <c r="AB110" s="194"/>
      <c r="AC110" s="194"/>
      <c r="AD110" s="194"/>
      <c r="AE110" s="194"/>
      <c r="AF110" s="194"/>
      <c r="AG110" s="194"/>
      <c r="AH110" s="194"/>
      <c r="AI110" s="194"/>
      <c r="AJ110" s="194"/>
      <c r="AK110" s="194"/>
      <c r="AL110" s="194"/>
      <c r="AM110" s="194"/>
      <c r="AN110" s="194"/>
      <c r="AO110" s="194"/>
      <c r="AP110" s="194"/>
      <c r="AQ110" s="194"/>
      <c r="AR110" s="194"/>
      <c r="AS110" s="194"/>
      <c r="AT110" s="194"/>
      <c r="AU110" s="194"/>
      <c r="AV110" s="194"/>
      <c r="AW110" s="194"/>
      <c r="AX110" s="194"/>
      <c r="AY110" s="194"/>
      <c r="AZ110" s="194"/>
      <c r="BA110" s="194"/>
      <c r="BB110" s="194"/>
      <c r="BC110" s="194"/>
      <c r="BD110" s="194"/>
      <c r="BE110" s="194"/>
      <c r="BF110" s="194"/>
      <c r="BG110" s="194"/>
      <c r="BH110" s="194"/>
      <c r="BI110" s="194"/>
      <c r="BJ110" s="194"/>
      <c r="BK110" s="194"/>
      <c r="BL110" s="194"/>
      <c r="BM110" s="194"/>
      <c r="BN110" s="194"/>
    </row>
    <row r="111" customHeight="1" spans="2:66">
      <c r="B111" s="194"/>
      <c r="C111" s="194"/>
      <c r="D111" s="194"/>
      <c r="E111" s="194"/>
      <c r="F111" s="194"/>
      <c r="G111" s="194"/>
      <c r="H111" s="194"/>
      <c r="I111" s="194"/>
      <c r="J111" s="194"/>
      <c r="K111" s="194"/>
      <c r="L111" s="194"/>
      <c r="M111" s="194"/>
      <c r="N111" s="194"/>
      <c r="O111" s="194"/>
      <c r="P111" s="194"/>
      <c r="Q111" s="194"/>
      <c r="R111" s="194"/>
      <c r="S111" s="194"/>
      <c r="T111" s="194"/>
      <c r="U111" s="194"/>
      <c r="V111" s="194"/>
      <c r="W111" s="194"/>
      <c r="X111" s="194"/>
      <c r="Y111" s="194"/>
      <c r="Z111" s="194"/>
      <c r="AA111" s="194"/>
      <c r="AB111" s="194"/>
      <c r="AC111" s="194"/>
      <c r="AD111" s="194"/>
      <c r="AE111" s="194"/>
      <c r="AF111" s="194"/>
      <c r="AG111" s="194"/>
      <c r="AH111" s="194"/>
      <c r="AI111" s="194"/>
      <c r="AJ111" s="194"/>
      <c r="AK111" s="194"/>
      <c r="AL111" s="194"/>
      <c r="AM111" s="194"/>
      <c r="AN111" s="194"/>
      <c r="AO111" s="194"/>
      <c r="AP111" s="194"/>
      <c r="AQ111" s="194"/>
      <c r="AR111" s="194"/>
      <c r="AS111" s="194"/>
      <c r="AT111" s="194"/>
      <c r="AU111" s="194"/>
      <c r="AV111" s="194"/>
      <c r="AW111" s="194"/>
      <c r="AX111" s="194"/>
      <c r="AY111" s="194"/>
      <c r="AZ111" s="194"/>
      <c r="BA111" s="194"/>
      <c r="BB111" s="194"/>
      <c r="BC111" s="194"/>
      <c r="BD111" s="194"/>
      <c r="BE111" s="194"/>
      <c r="BF111" s="194"/>
      <c r="BG111" s="194"/>
      <c r="BH111" s="194"/>
      <c r="BI111" s="194"/>
      <c r="BJ111" s="194"/>
      <c r="BK111" s="194"/>
      <c r="BL111" s="194"/>
      <c r="BM111" s="194"/>
      <c r="BN111" s="194"/>
    </row>
    <row r="112" customHeight="1" spans="2:66">
      <c r="B112" s="194"/>
      <c r="C112" s="194"/>
      <c r="D112" s="194"/>
      <c r="E112" s="194"/>
      <c r="F112" s="194"/>
      <c r="G112" s="194"/>
      <c r="H112" s="194"/>
      <c r="I112" s="194"/>
      <c r="J112" s="194"/>
      <c r="K112" s="194"/>
      <c r="L112" s="194"/>
      <c r="M112" s="194"/>
      <c r="N112" s="194"/>
      <c r="O112" s="194"/>
      <c r="P112" s="194"/>
      <c r="Q112" s="194"/>
      <c r="R112" s="194"/>
      <c r="S112" s="194"/>
      <c r="T112" s="194"/>
      <c r="U112" s="194"/>
      <c r="V112" s="194"/>
      <c r="W112" s="194"/>
      <c r="X112" s="194"/>
      <c r="Y112" s="194"/>
      <c r="Z112" s="194"/>
      <c r="AA112" s="194"/>
      <c r="AB112" s="194"/>
      <c r="AC112" s="194"/>
      <c r="AD112" s="194"/>
      <c r="AE112" s="194"/>
      <c r="AF112" s="194"/>
      <c r="AG112" s="194"/>
      <c r="AH112" s="194"/>
      <c r="AI112" s="194"/>
      <c r="AJ112" s="194"/>
      <c r="AK112" s="194"/>
      <c r="AL112" s="194"/>
      <c r="AM112" s="194"/>
      <c r="AN112" s="194"/>
      <c r="AO112" s="194"/>
      <c r="AP112" s="194"/>
      <c r="AQ112" s="194"/>
      <c r="AR112" s="194"/>
      <c r="AS112" s="194"/>
      <c r="AT112" s="194"/>
      <c r="AU112" s="194"/>
      <c r="AV112" s="194"/>
      <c r="AW112" s="194"/>
      <c r="AX112" s="194"/>
      <c r="AY112" s="194"/>
      <c r="AZ112" s="194"/>
      <c r="BA112" s="194"/>
      <c r="BB112" s="194"/>
      <c r="BC112" s="194"/>
      <c r="BD112" s="194"/>
      <c r="BE112" s="194"/>
      <c r="BF112" s="194"/>
      <c r="BG112" s="194"/>
      <c r="BH112" s="194"/>
      <c r="BI112" s="194"/>
      <c r="BJ112" s="194"/>
      <c r="BK112" s="194"/>
      <c r="BL112" s="194"/>
      <c r="BM112" s="194"/>
      <c r="BN112" s="194"/>
    </row>
    <row r="113" customHeight="1" spans="2:66">
      <c r="B113" s="194"/>
      <c r="C113" s="194"/>
      <c r="D113" s="194"/>
      <c r="E113" s="194"/>
      <c r="F113" s="194"/>
      <c r="G113" s="194"/>
      <c r="H113" s="194"/>
      <c r="I113" s="194"/>
      <c r="J113" s="194"/>
      <c r="K113" s="194"/>
      <c r="L113" s="194"/>
      <c r="M113" s="194"/>
      <c r="N113" s="194"/>
      <c r="O113" s="194"/>
      <c r="P113" s="194"/>
      <c r="Q113" s="194"/>
      <c r="R113" s="194"/>
      <c r="S113" s="194"/>
      <c r="T113" s="194"/>
      <c r="U113" s="194"/>
      <c r="V113" s="194"/>
      <c r="W113" s="194"/>
      <c r="X113" s="194"/>
      <c r="Y113" s="194"/>
      <c r="Z113" s="194"/>
      <c r="AA113" s="194"/>
      <c r="AB113" s="194"/>
      <c r="AC113" s="194"/>
      <c r="AD113" s="194"/>
      <c r="AE113" s="194"/>
      <c r="AF113" s="194"/>
      <c r="AG113" s="194"/>
      <c r="AH113" s="194"/>
      <c r="AI113" s="194"/>
      <c r="AJ113" s="194"/>
      <c r="AK113" s="194"/>
      <c r="AL113" s="194"/>
      <c r="AM113" s="194"/>
      <c r="AN113" s="194"/>
      <c r="AO113" s="194"/>
      <c r="AP113" s="194"/>
      <c r="AQ113" s="194"/>
      <c r="AR113" s="194"/>
      <c r="AS113" s="194"/>
      <c r="AT113" s="194"/>
      <c r="AU113" s="194"/>
      <c r="AV113" s="194"/>
      <c r="AW113" s="194"/>
      <c r="AX113" s="194"/>
      <c r="AY113" s="194"/>
      <c r="AZ113" s="194"/>
      <c r="BA113" s="194"/>
      <c r="BB113" s="194"/>
      <c r="BC113" s="194"/>
      <c r="BD113" s="194"/>
      <c r="BE113" s="194"/>
      <c r="BF113" s="194"/>
      <c r="BG113" s="194"/>
      <c r="BH113" s="194"/>
      <c r="BI113" s="194"/>
      <c r="BJ113" s="194"/>
      <c r="BK113" s="194"/>
      <c r="BL113" s="194"/>
      <c r="BM113" s="194"/>
      <c r="BN113" s="194"/>
    </row>
    <row r="114" customHeight="1" spans="2:66">
      <c r="B114" s="194"/>
      <c r="C114" s="194"/>
      <c r="D114" s="194"/>
      <c r="E114" s="194"/>
      <c r="F114" s="194"/>
      <c r="G114" s="194"/>
      <c r="H114" s="194"/>
      <c r="I114" s="194"/>
      <c r="J114" s="194"/>
      <c r="K114" s="194"/>
      <c r="L114" s="194"/>
      <c r="M114" s="194"/>
      <c r="N114" s="194"/>
      <c r="O114" s="194"/>
      <c r="P114" s="194"/>
      <c r="Q114" s="194"/>
      <c r="R114" s="194"/>
      <c r="S114" s="194"/>
      <c r="T114" s="194"/>
      <c r="U114" s="194"/>
      <c r="V114" s="194"/>
      <c r="W114" s="194"/>
      <c r="X114" s="194"/>
      <c r="Y114" s="194"/>
      <c r="Z114" s="194"/>
      <c r="AA114" s="194"/>
      <c r="AB114" s="194"/>
      <c r="AC114" s="194"/>
      <c r="AD114" s="194"/>
      <c r="AE114" s="194"/>
      <c r="AF114" s="194"/>
      <c r="AG114" s="194"/>
      <c r="AH114" s="194"/>
      <c r="AI114" s="194"/>
      <c r="AJ114" s="194"/>
      <c r="AK114" s="194"/>
      <c r="AL114" s="194"/>
      <c r="AM114" s="194"/>
      <c r="AN114" s="194"/>
      <c r="AO114" s="194"/>
      <c r="AP114" s="194"/>
      <c r="AQ114" s="194"/>
      <c r="AR114" s="194"/>
      <c r="AS114" s="194"/>
      <c r="AT114" s="194"/>
      <c r="AU114" s="194"/>
      <c r="AV114" s="194"/>
      <c r="AW114" s="194"/>
      <c r="AX114" s="194"/>
      <c r="AY114" s="194"/>
      <c r="AZ114" s="194"/>
      <c r="BA114" s="194"/>
      <c r="BB114" s="194"/>
      <c r="BC114" s="194"/>
      <c r="BD114" s="194"/>
      <c r="BE114" s="194"/>
      <c r="BF114" s="194"/>
      <c r="BG114" s="194"/>
      <c r="BH114" s="194"/>
      <c r="BI114" s="194"/>
      <c r="BJ114" s="194"/>
      <c r="BK114" s="194"/>
      <c r="BL114" s="194"/>
      <c r="BM114" s="194"/>
      <c r="BN114" s="194"/>
    </row>
    <row r="115" customHeight="1" spans="2:66">
      <c r="B115" s="195"/>
      <c r="C115" s="195"/>
      <c r="D115" s="195"/>
      <c r="E115" s="195"/>
      <c r="F115" s="195"/>
      <c r="G115" s="195"/>
      <c r="H115" s="195"/>
      <c r="I115" s="198"/>
      <c r="J115" s="198"/>
      <c r="K115" s="198"/>
      <c r="L115" s="198"/>
      <c r="M115" s="198"/>
      <c r="N115" s="198"/>
      <c r="O115" s="198"/>
      <c r="P115" s="198"/>
      <c r="Q115" s="198"/>
      <c r="R115" s="198"/>
      <c r="S115" s="198"/>
      <c r="T115" s="198"/>
      <c r="U115" s="198"/>
      <c r="V115" s="198"/>
      <c r="W115" s="198"/>
      <c r="X115" s="198"/>
      <c r="Y115" s="198"/>
      <c r="Z115" s="198"/>
      <c r="AA115" s="198"/>
      <c r="AB115" s="198"/>
      <c r="AC115" s="198"/>
      <c r="AD115" s="198"/>
      <c r="AE115" s="198"/>
      <c r="AF115" s="198"/>
      <c r="AG115" s="198"/>
      <c r="AH115" s="198"/>
      <c r="AI115" s="198"/>
      <c r="AJ115" s="198"/>
      <c r="AK115" s="198"/>
      <c r="AL115" s="198"/>
      <c r="AM115" s="198"/>
      <c r="AN115" s="198"/>
      <c r="AO115" s="198"/>
      <c r="AP115" s="198"/>
      <c r="AQ115" s="198"/>
      <c r="AR115" s="198"/>
      <c r="AS115" s="198"/>
      <c r="AT115" s="198"/>
      <c r="AU115" s="195"/>
      <c r="AV115" s="195"/>
      <c r="AW115" s="195"/>
      <c r="AX115" s="195"/>
      <c r="AY115" s="195"/>
      <c r="AZ115" s="195"/>
      <c r="BA115" s="195"/>
      <c r="BB115" s="195"/>
      <c r="BC115" s="195"/>
      <c r="BD115" s="195"/>
      <c r="BE115" s="195"/>
      <c r="BF115" s="195"/>
      <c r="BG115" s="195"/>
      <c r="BH115" s="195"/>
      <c r="BI115" s="195"/>
      <c r="BJ115" s="195"/>
      <c r="BK115" s="195"/>
      <c r="BL115" s="195"/>
      <c r="BM115" s="195"/>
      <c r="BN115" s="195"/>
    </row>
    <row r="116" customHeight="1" spans="2:66">
      <c r="B116" s="195"/>
      <c r="C116" s="195"/>
      <c r="D116" s="195"/>
      <c r="E116" s="195"/>
      <c r="F116" s="195"/>
      <c r="G116" s="195"/>
      <c r="H116" s="195"/>
      <c r="I116" s="198"/>
      <c r="J116" s="198"/>
      <c r="K116" s="198"/>
      <c r="L116" s="198"/>
      <c r="M116" s="198"/>
      <c r="N116" s="198"/>
      <c r="O116" s="198"/>
      <c r="P116" s="198"/>
      <c r="Q116" s="198"/>
      <c r="R116" s="198"/>
      <c r="S116" s="198"/>
      <c r="T116" s="198"/>
      <c r="U116" s="198"/>
      <c r="V116" s="198"/>
      <c r="W116" s="198"/>
      <c r="X116" s="198"/>
      <c r="Y116" s="198"/>
      <c r="Z116" s="198"/>
      <c r="AA116" s="198"/>
      <c r="AB116" s="198"/>
      <c r="AC116" s="198"/>
      <c r="AD116" s="198"/>
      <c r="AE116" s="198"/>
      <c r="AF116" s="198"/>
      <c r="AG116" s="198"/>
      <c r="AH116" s="198"/>
      <c r="AI116" s="198"/>
      <c r="AJ116" s="198"/>
      <c r="AK116" s="198"/>
      <c r="AL116" s="198"/>
      <c r="AM116" s="198"/>
      <c r="AN116" s="198"/>
      <c r="AO116" s="198"/>
      <c r="AP116" s="198"/>
      <c r="AQ116" s="198"/>
      <c r="AR116" s="198"/>
      <c r="AS116" s="198"/>
      <c r="AT116" s="198"/>
      <c r="AU116" s="195"/>
      <c r="AV116" s="195"/>
      <c r="AW116" s="195"/>
      <c r="AX116" s="195"/>
      <c r="AY116" s="195"/>
      <c r="AZ116" s="195"/>
      <c r="BA116" s="195"/>
      <c r="BB116" s="195"/>
      <c r="BC116" s="195"/>
      <c r="BD116" s="195"/>
      <c r="BE116" s="195"/>
      <c r="BF116" s="195"/>
      <c r="BG116" s="195"/>
      <c r="BH116" s="195"/>
      <c r="BI116" s="195"/>
      <c r="BJ116" s="195"/>
      <c r="BK116" s="195"/>
      <c r="BL116" s="195"/>
      <c r="BM116" s="195"/>
      <c r="BN116" s="195"/>
    </row>
    <row r="117" customHeight="1" spans="2:66">
      <c r="B117" s="195"/>
      <c r="C117" s="195"/>
      <c r="D117" s="195"/>
      <c r="E117" s="195"/>
      <c r="F117" s="195"/>
      <c r="G117" s="195"/>
      <c r="H117" s="195"/>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c r="AR117" s="198"/>
      <c r="AS117" s="198"/>
      <c r="AT117" s="198"/>
      <c r="AU117" s="195"/>
      <c r="AV117" s="195"/>
      <c r="AW117" s="195"/>
      <c r="AX117" s="195"/>
      <c r="AY117" s="195"/>
      <c r="AZ117" s="195"/>
      <c r="BA117" s="195"/>
      <c r="BB117" s="195"/>
      <c r="BC117" s="195"/>
      <c r="BD117" s="195"/>
      <c r="BE117" s="195"/>
      <c r="BF117" s="195"/>
      <c r="BG117" s="195"/>
      <c r="BH117" s="195"/>
      <c r="BI117" s="195"/>
      <c r="BJ117" s="195"/>
      <c r="BK117" s="195"/>
      <c r="BL117" s="195"/>
      <c r="BM117" s="195"/>
      <c r="BN117" s="195"/>
    </row>
    <row r="118" customHeight="1" spans="2:66">
      <c r="B118" s="195"/>
      <c r="C118" s="195"/>
      <c r="D118" s="195"/>
      <c r="E118" s="195"/>
      <c r="F118" s="195"/>
      <c r="G118" s="195"/>
      <c r="H118" s="195"/>
      <c r="I118" s="198"/>
      <c r="J118" s="198"/>
      <c r="K118" s="198"/>
      <c r="L118" s="198"/>
      <c r="M118" s="198"/>
      <c r="N118" s="198"/>
      <c r="O118" s="198"/>
      <c r="P118" s="198"/>
      <c r="Q118" s="198"/>
      <c r="R118" s="198"/>
      <c r="S118" s="198"/>
      <c r="T118" s="198"/>
      <c r="U118" s="198"/>
      <c r="V118" s="198"/>
      <c r="W118" s="198"/>
      <c r="X118" s="198"/>
      <c r="Y118" s="198"/>
      <c r="Z118" s="198"/>
      <c r="AA118" s="198"/>
      <c r="AB118" s="198"/>
      <c r="AC118" s="198"/>
      <c r="AD118" s="198"/>
      <c r="AE118" s="198"/>
      <c r="AF118" s="198"/>
      <c r="AG118" s="198"/>
      <c r="AH118" s="198"/>
      <c r="AI118" s="198"/>
      <c r="AJ118" s="198"/>
      <c r="AK118" s="198"/>
      <c r="AL118" s="198"/>
      <c r="AM118" s="198"/>
      <c r="AN118" s="198"/>
      <c r="AO118" s="198"/>
      <c r="AP118" s="198"/>
      <c r="AQ118" s="198"/>
      <c r="AR118" s="198"/>
      <c r="AS118" s="198"/>
      <c r="AT118" s="198"/>
      <c r="AU118" s="195"/>
      <c r="AV118" s="195"/>
      <c r="AW118" s="195"/>
      <c r="AX118" s="195"/>
      <c r="AY118" s="195"/>
      <c r="AZ118" s="195"/>
      <c r="BA118" s="195"/>
      <c r="BB118" s="195"/>
      <c r="BC118" s="195"/>
      <c r="BD118" s="195"/>
      <c r="BE118" s="195"/>
      <c r="BF118" s="195"/>
      <c r="BG118" s="195"/>
      <c r="BH118" s="195"/>
      <c r="BI118" s="195"/>
      <c r="BJ118" s="195"/>
      <c r="BK118" s="195"/>
      <c r="BL118" s="195"/>
      <c r="BM118" s="195"/>
      <c r="BN118" s="195"/>
    </row>
    <row r="119" customHeight="1" spans="2:66">
      <c r="B119" s="195"/>
      <c r="C119" s="195"/>
      <c r="D119" s="195"/>
      <c r="E119" s="195"/>
      <c r="F119" s="195"/>
      <c r="G119" s="195"/>
      <c r="H119" s="195"/>
      <c r="I119" s="198"/>
      <c r="J119" s="198"/>
      <c r="K119" s="198"/>
      <c r="L119" s="198"/>
      <c r="M119" s="198"/>
      <c r="N119" s="198"/>
      <c r="O119" s="198"/>
      <c r="P119" s="198"/>
      <c r="Q119" s="198"/>
      <c r="R119" s="198"/>
      <c r="S119" s="198"/>
      <c r="T119" s="198"/>
      <c r="U119" s="198"/>
      <c r="V119" s="198"/>
      <c r="W119" s="198"/>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198"/>
      <c r="AU119" s="195"/>
      <c r="AV119" s="195"/>
      <c r="AW119" s="195"/>
      <c r="AX119" s="195"/>
      <c r="AY119" s="195"/>
      <c r="AZ119" s="195"/>
      <c r="BA119" s="195"/>
      <c r="BB119" s="195"/>
      <c r="BC119" s="195"/>
      <c r="BD119" s="195"/>
      <c r="BE119" s="195"/>
      <c r="BF119" s="195"/>
      <c r="BG119" s="195"/>
      <c r="BH119" s="195"/>
      <c r="BI119" s="195"/>
      <c r="BJ119" s="195"/>
      <c r="BK119" s="195"/>
      <c r="BL119" s="195"/>
      <c r="BM119" s="195"/>
      <c r="BN119" s="195"/>
    </row>
    <row r="120" customHeight="1" spans="1:66">
      <c r="A120" s="196"/>
      <c r="B120" s="195"/>
      <c r="C120" s="195"/>
      <c r="D120" s="195"/>
      <c r="E120" s="195"/>
      <c r="F120" s="195"/>
      <c r="G120" s="195"/>
      <c r="H120" s="195"/>
      <c r="I120" s="199"/>
      <c r="J120" s="199"/>
      <c r="K120" s="199"/>
      <c r="L120" s="199"/>
      <c r="M120" s="199"/>
      <c r="N120" s="199"/>
      <c r="O120" s="199"/>
      <c r="P120" s="199"/>
      <c r="Q120" s="199"/>
      <c r="R120" s="199"/>
      <c r="S120" s="199"/>
      <c r="T120" s="199"/>
      <c r="U120" s="199"/>
      <c r="V120" s="199"/>
      <c r="W120" s="199"/>
      <c r="X120" s="199"/>
      <c r="Y120" s="199"/>
      <c r="Z120" s="199"/>
      <c r="AA120" s="199"/>
      <c r="AB120" s="199"/>
      <c r="AC120" s="199"/>
      <c r="AD120" s="199"/>
      <c r="AE120" s="199"/>
      <c r="AF120" s="199"/>
      <c r="AG120" s="199"/>
      <c r="AH120" s="199"/>
      <c r="AI120" s="199"/>
      <c r="AJ120" s="199"/>
      <c r="AK120" s="199"/>
      <c r="AL120" s="199"/>
      <c r="AM120" s="199"/>
      <c r="AN120" s="199"/>
      <c r="AO120" s="199"/>
      <c r="AP120" s="199"/>
      <c r="AQ120" s="199"/>
      <c r="AR120" s="199"/>
      <c r="AS120" s="199"/>
      <c r="AT120" s="199"/>
      <c r="AU120" s="199"/>
      <c r="AV120" s="199"/>
      <c r="AW120" s="199"/>
      <c r="AX120" s="199"/>
      <c r="AY120" s="199"/>
      <c r="AZ120" s="199"/>
      <c r="BA120" s="199"/>
      <c r="BB120" s="199"/>
      <c r="BC120" s="199"/>
      <c r="BD120" s="199"/>
      <c r="BE120" s="199"/>
      <c r="BF120" s="199"/>
      <c r="BG120" s="199"/>
      <c r="BH120" s="199"/>
      <c r="BI120" s="199"/>
      <c r="BJ120" s="199"/>
      <c r="BK120" s="199"/>
      <c r="BL120" s="199"/>
      <c r="BM120" s="199"/>
      <c r="BN120" s="199"/>
    </row>
    <row r="121" customHeight="1" spans="1:66">
      <c r="A121" s="196"/>
      <c r="B121" s="195"/>
      <c r="C121" s="195"/>
      <c r="D121" s="195"/>
      <c r="E121" s="195"/>
      <c r="F121" s="195"/>
      <c r="G121" s="195"/>
      <c r="H121" s="195"/>
      <c r="I121" s="199"/>
      <c r="J121" s="199"/>
      <c r="K121" s="199"/>
      <c r="L121" s="199"/>
      <c r="M121" s="199"/>
      <c r="N121" s="199"/>
      <c r="O121" s="199"/>
      <c r="P121" s="199"/>
      <c r="Q121" s="199"/>
      <c r="R121" s="199"/>
      <c r="S121" s="199"/>
      <c r="T121" s="199"/>
      <c r="U121" s="199"/>
      <c r="V121" s="199"/>
      <c r="W121" s="199"/>
      <c r="X121" s="199"/>
      <c r="Y121" s="199"/>
      <c r="Z121" s="199"/>
      <c r="AA121" s="199"/>
      <c r="AB121" s="199"/>
      <c r="AC121" s="199"/>
      <c r="AD121" s="199"/>
      <c r="AE121" s="199"/>
      <c r="AF121" s="199"/>
      <c r="AG121" s="199"/>
      <c r="AH121" s="199"/>
      <c r="AI121" s="199"/>
      <c r="AJ121" s="199"/>
      <c r="AK121" s="199"/>
      <c r="AL121" s="199"/>
      <c r="AM121" s="199"/>
      <c r="AN121" s="199"/>
      <c r="AO121" s="199"/>
      <c r="AP121" s="199"/>
      <c r="AQ121" s="199"/>
      <c r="AR121" s="199"/>
      <c r="AS121" s="199"/>
      <c r="AT121" s="199"/>
      <c r="AU121" s="199"/>
      <c r="AV121" s="199"/>
      <c r="AW121" s="199"/>
      <c r="AX121" s="199"/>
      <c r="AY121" s="199"/>
      <c r="AZ121" s="199"/>
      <c r="BA121" s="199"/>
      <c r="BB121" s="199"/>
      <c r="BC121" s="199"/>
      <c r="BD121" s="199"/>
      <c r="BE121" s="199"/>
      <c r="BF121" s="199"/>
      <c r="BG121" s="199"/>
      <c r="BH121" s="199"/>
      <c r="BI121" s="199"/>
      <c r="BJ121" s="199"/>
      <c r="BK121" s="199"/>
      <c r="BL121" s="199"/>
      <c r="BM121" s="199"/>
      <c r="BN121" s="199"/>
    </row>
    <row r="122" customHeight="1" spans="1:66">
      <c r="A122" s="196"/>
      <c r="B122" s="195"/>
      <c r="C122" s="195"/>
      <c r="D122" s="195"/>
      <c r="E122" s="195"/>
      <c r="F122" s="195"/>
      <c r="G122" s="195"/>
      <c r="H122" s="195"/>
      <c r="I122" s="195"/>
      <c r="J122" s="195"/>
      <c r="K122" s="195"/>
      <c r="L122" s="195"/>
      <c r="M122" s="195"/>
      <c r="N122" s="195"/>
      <c r="O122" s="195"/>
      <c r="P122" s="195"/>
      <c r="Q122" s="195"/>
      <c r="R122" s="195"/>
      <c r="S122" s="195"/>
      <c r="T122" s="195"/>
      <c r="U122" s="195"/>
      <c r="V122" s="200"/>
      <c r="W122" s="200"/>
      <c r="X122" s="200"/>
      <c r="Y122" s="200"/>
      <c r="Z122" s="200"/>
      <c r="AA122" s="200"/>
      <c r="AB122" s="200"/>
      <c r="AC122" s="200"/>
      <c r="AD122" s="200"/>
      <c r="AE122" s="200"/>
      <c r="AF122" s="200"/>
      <c r="AG122" s="200"/>
      <c r="AH122" s="200"/>
      <c r="AI122" s="200"/>
      <c r="AJ122" s="200"/>
      <c r="AK122" s="200"/>
      <c r="AL122" s="200"/>
      <c r="AM122" s="200"/>
      <c r="AN122" s="200"/>
      <c r="AO122" s="200"/>
      <c r="AP122" s="200"/>
      <c r="AQ122" s="200"/>
      <c r="AR122" s="200"/>
      <c r="AS122" s="200"/>
      <c r="AT122" s="200"/>
      <c r="AU122" s="200"/>
      <c r="AV122" s="200"/>
      <c r="AW122" s="200"/>
      <c r="AX122" s="200"/>
      <c r="AY122" s="200"/>
      <c r="AZ122" s="200"/>
      <c r="BA122" s="200"/>
      <c r="BB122" s="200"/>
      <c r="BC122" s="200"/>
      <c r="BD122" s="200"/>
      <c r="BE122" s="200"/>
      <c r="BF122" s="200"/>
      <c r="BG122" s="200"/>
      <c r="BH122" s="200"/>
      <c r="BI122" s="200"/>
      <c r="BJ122" s="200"/>
      <c r="BK122" s="200"/>
      <c r="BL122" s="200"/>
      <c r="BM122" s="200"/>
      <c r="BN122" s="200"/>
    </row>
    <row r="123" customHeight="1" spans="1:66">
      <c r="A123" s="196"/>
      <c r="B123" s="195"/>
      <c r="C123" s="195"/>
      <c r="D123" s="195"/>
      <c r="E123" s="195"/>
      <c r="F123" s="195"/>
      <c r="G123" s="195"/>
      <c r="H123" s="195"/>
      <c r="I123" s="195"/>
      <c r="J123" s="195"/>
      <c r="K123" s="195"/>
      <c r="L123" s="195"/>
      <c r="M123" s="195"/>
      <c r="N123" s="195"/>
      <c r="O123" s="195"/>
      <c r="P123" s="195"/>
      <c r="Q123" s="195"/>
      <c r="R123" s="195"/>
      <c r="S123" s="195"/>
      <c r="T123" s="195"/>
      <c r="U123" s="195"/>
      <c r="V123" s="200"/>
      <c r="W123" s="200"/>
      <c r="X123" s="200"/>
      <c r="Y123" s="200"/>
      <c r="Z123" s="200"/>
      <c r="AA123" s="200"/>
      <c r="AB123" s="200"/>
      <c r="AC123" s="200"/>
      <c r="AD123" s="200"/>
      <c r="AE123" s="200"/>
      <c r="AF123" s="200"/>
      <c r="AG123" s="200"/>
      <c r="AH123" s="200"/>
      <c r="AI123" s="200"/>
      <c r="AJ123" s="200"/>
      <c r="AK123" s="200"/>
      <c r="AL123" s="200"/>
      <c r="AM123" s="200"/>
      <c r="AN123" s="200"/>
      <c r="AO123" s="200"/>
      <c r="AP123" s="200"/>
      <c r="AQ123" s="200"/>
      <c r="AR123" s="200"/>
      <c r="AS123" s="200"/>
      <c r="AT123" s="200"/>
      <c r="AU123" s="200"/>
      <c r="AV123" s="200"/>
      <c r="AW123" s="200"/>
      <c r="AX123" s="200"/>
      <c r="AY123" s="200"/>
      <c r="AZ123" s="200"/>
      <c r="BA123" s="200"/>
      <c r="BB123" s="200"/>
      <c r="BC123" s="200"/>
      <c r="BD123" s="200"/>
      <c r="BE123" s="200"/>
      <c r="BF123" s="200"/>
      <c r="BG123" s="200"/>
      <c r="BH123" s="200"/>
      <c r="BI123" s="200"/>
      <c r="BJ123" s="200"/>
      <c r="BK123" s="200"/>
      <c r="BL123" s="200"/>
      <c r="BM123" s="200"/>
      <c r="BN123" s="200"/>
    </row>
    <row r="124" customHeight="1" spans="1:66">
      <c r="A124" s="196"/>
      <c r="B124" s="195"/>
      <c r="C124" s="195"/>
      <c r="D124" s="195"/>
      <c r="E124" s="195"/>
      <c r="F124" s="195"/>
      <c r="G124" s="195"/>
      <c r="H124" s="195"/>
      <c r="I124" s="195"/>
      <c r="J124" s="195"/>
      <c r="K124" s="195"/>
      <c r="L124" s="195"/>
      <c r="M124" s="195"/>
      <c r="N124" s="195"/>
      <c r="O124" s="195"/>
      <c r="P124" s="195"/>
      <c r="Q124" s="195"/>
      <c r="R124" s="195"/>
      <c r="S124" s="195"/>
      <c r="T124" s="195"/>
      <c r="U124" s="195"/>
      <c r="V124" s="200"/>
      <c r="W124" s="200"/>
      <c r="X124" s="200"/>
      <c r="Y124" s="200"/>
      <c r="Z124" s="200"/>
      <c r="AA124" s="200"/>
      <c r="AB124" s="200"/>
      <c r="AC124" s="200"/>
      <c r="AD124" s="200"/>
      <c r="AE124" s="200"/>
      <c r="AF124" s="200"/>
      <c r="AG124" s="200"/>
      <c r="AH124" s="200"/>
      <c r="AI124" s="200"/>
      <c r="AJ124" s="200"/>
      <c r="AK124" s="200"/>
      <c r="AL124" s="200"/>
      <c r="AM124" s="200"/>
      <c r="AN124" s="200"/>
      <c r="AO124" s="200"/>
      <c r="AP124" s="200"/>
      <c r="AQ124" s="200"/>
      <c r="AR124" s="200"/>
      <c r="AS124" s="200"/>
      <c r="AT124" s="200"/>
      <c r="AU124" s="200"/>
      <c r="AV124" s="200"/>
      <c r="AW124" s="200"/>
      <c r="AX124" s="200"/>
      <c r="AY124" s="200"/>
      <c r="AZ124" s="200"/>
      <c r="BA124" s="200"/>
      <c r="BB124" s="200"/>
      <c r="BC124" s="200"/>
      <c r="BD124" s="200"/>
      <c r="BE124" s="200"/>
      <c r="BF124" s="200"/>
      <c r="BG124" s="200"/>
      <c r="BH124" s="200"/>
      <c r="BI124" s="200"/>
      <c r="BJ124" s="200"/>
      <c r="BK124" s="200"/>
      <c r="BL124" s="200"/>
      <c r="BM124" s="200"/>
      <c r="BN124" s="200"/>
    </row>
    <row r="125" customHeight="1" spans="1:66">
      <c r="A125" s="196"/>
      <c r="B125" s="195"/>
      <c r="C125" s="195"/>
      <c r="D125" s="195"/>
      <c r="E125" s="195"/>
      <c r="F125" s="195"/>
      <c r="G125" s="195"/>
      <c r="H125" s="195"/>
      <c r="I125" s="195"/>
      <c r="J125" s="195"/>
      <c r="K125" s="195"/>
      <c r="L125" s="195"/>
      <c r="M125" s="195"/>
      <c r="N125" s="195"/>
      <c r="O125" s="195"/>
      <c r="P125" s="195"/>
      <c r="Q125" s="195"/>
      <c r="R125" s="195"/>
      <c r="S125" s="195"/>
      <c r="T125" s="195"/>
      <c r="U125" s="195"/>
      <c r="V125" s="200"/>
      <c r="W125" s="200"/>
      <c r="X125" s="200"/>
      <c r="Y125" s="200"/>
      <c r="Z125" s="200"/>
      <c r="AA125" s="200"/>
      <c r="AB125" s="200"/>
      <c r="AC125" s="200"/>
      <c r="AD125" s="200"/>
      <c r="AE125" s="200"/>
      <c r="AF125" s="200"/>
      <c r="AG125" s="200"/>
      <c r="AH125" s="200"/>
      <c r="AI125" s="200"/>
      <c r="AJ125" s="200"/>
      <c r="AK125" s="200"/>
      <c r="AL125" s="200"/>
      <c r="AM125" s="200"/>
      <c r="AN125" s="200"/>
      <c r="AO125" s="200"/>
      <c r="AP125" s="200"/>
      <c r="AQ125" s="200"/>
      <c r="AR125" s="200"/>
      <c r="AS125" s="200"/>
      <c r="AT125" s="200"/>
      <c r="AU125" s="200"/>
      <c r="AV125" s="200"/>
      <c r="AW125" s="200"/>
      <c r="AX125" s="200"/>
      <c r="AY125" s="200"/>
      <c r="AZ125" s="200"/>
      <c r="BA125" s="200"/>
      <c r="BB125" s="200"/>
      <c r="BC125" s="200"/>
      <c r="BD125" s="200"/>
      <c r="BE125" s="200"/>
      <c r="BF125" s="200"/>
      <c r="BG125" s="200"/>
      <c r="BH125" s="200"/>
      <c r="BI125" s="200"/>
      <c r="BJ125" s="200"/>
      <c r="BK125" s="200"/>
      <c r="BL125" s="200"/>
      <c r="BM125" s="200"/>
      <c r="BN125" s="200"/>
    </row>
    <row r="126" customHeight="1" spans="1:66">
      <c r="A126" s="196"/>
      <c r="B126" s="195"/>
      <c r="C126" s="195"/>
      <c r="D126" s="195"/>
      <c r="E126" s="195"/>
      <c r="F126" s="195"/>
      <c r="G126" s="195"/>
      <c r="H126" s="195"/>
      <c r="I126" s="195"/>
      <c r="J126" s="195"/>
      <c r="K126" s="195"/>
      <c r="L126" s="195"/>
      <c r="M126" s="195"/>
      <c r="N126" s="195"/>
      <c r="O126" s="195"/>
      <c r="P126" s="195"/>
      <c r="Q126" s="195"/>
      <c r="R126" s="195"/>
      <c r="S126" s="195"/>
      <c r="T126" s="195"/>
      <c r="U126" s="195"/>
      <c r="V126" s="200"/>
      <c r="W126" s="200"/>
      <c r="X126" s="200"/>
      <c r="Y126" s="200"/>
      <c r="Z126" s="200"/>
      <c r="AA126" s="200"/>
      <c r="AB126" s="200"/>
      <c r="AC126" s="200"/>
      <c r="AD126" s="200"/>
      <c r="AE126" s="200"/>
      <c r="AF126" s="200"/>
      <c r="AG126" s="200"/>
      <c r="AH126" s="200"/>
      <c r="AI126" s="200"/>
      <c r="AJ126" s="200"/>
      <c r="AK126" s="200"/>
      <c r="AL126" s="200"/>
      <c r="AM126" s="200"/>
      <c r="AN126" s="200"/>
      <c r="AO126" s="200"/>
      <c r="AP126" s="200"/>
      <c r="AQ126" s="200"/>
      <c r="AR126" s="200"/>
      <c r="AS126" s="200"/>
      <c r="AT126" s="200"/>
      <c r="AU126" s="200"/>
      <c r="AV126" s="200"/>
      <c r="AW126" s="200"/>
      <c r="AX126" s="200"/>
      <c r="AY126" s="200"/>
      <c r="AZ126" s="200"/>
      <c r="BA126" s="200"/>
      <c r="BB126" s="200"/>
      <c r="BC126" s="200"/>
      <c r="BD126" s="200"/>
      <c r="BE126" s="200"/>
      <c r="BF126" s="200"/>
      <c r="BG126" s="200"/>
      <c r="BH126" s="200"/>
      <c r="BI126" s="200"/>
      <c r="BJ126" s="200"/>
      <c r="BK126" s="200"/>
      <c r="BL126" s="200"/>
      <c r="BM126" s="200"/>
      <c r="BN126" s="200"/>
    </row>
    <row r="127" customHeight="1" spans="1:66">
      <c r="A127" s="196"/>
      <c r="B127" s="195"/>
      <c r="C127" s="195"/>
      <c r="D127" s="195"/>
      <c r="E127" s="195"/>
      <c r="F127" s="195"/>
      <c r="G127" s="195"/>
      <c r="H127" s="195"/>
      <c r="I127" s="195"/>
      <c r="J127" s="195"/>
      <c r="K127" s="195"/>
      <c r="L127" s="195"/>
      <c r="M127" s="195"/>
      <c r="N127" s="195"/>
      <c r="O127" s="195"/>
      <c r="P127" s="195"/>
      <c r="Q127" s="195"/>
      <c r="R127" s="195"/>
      <c r="S127" s="195"/>
      <c r="T127" s="195"/>
      <c r="U127" s="195"/>
      <c r="V127" s="200"/>
      <c r="W127" s="200"/>
      <c r="X127" s="200"/>
      <c r="Y127" s="200"/>
      <c r="Z127" s="200"/>
      <c r="AA127" s="200"/>
      <c r="AB127" s="200"/>
      <c r="AC127" s="200"/>
      <c r="AD127" s="200"/>
      <c r="AE127" s="200"/>
      <c r="AF127" s="200"/>
      <c r="AG127" s="200"/>
      <c r="AH127" s="200"/>
      <c r="AI127" s="200"/>
      <c r="AJ127" s="200"/>
      <c r="AK127" s="200"/>
      <c r="AL127" s="200"/>
      <c r="AM127" s="200"/>
      <c r="AN127" s="200"/>
      <c r="AO127" s="200"/>
      <c r="AP127" s="200"/>
      <c r="AQ127" s="200"/>
      <c r="AR127" s="200"/>
      <c r="AS127" s="200"/>
      <c r="AT127" s="200"/>
      <c r="AU127" s="200"/>
      <c r="AV127" s="200"/>
      <c r="AW127" s="200"/>
      <c r="AX127" s="200"/>
      <c r="AY127" s="200"/>
      <c r="AZ127" s="200"/>
      <c r="BA127" s="200"/>
      <c r="BB127" s="200"/>
      <c r="BC127" s="200"/>
      <c r="BD127" s="200"/>
      <c r="BE127" s="200"/>
      <c r="BF127" s="200"/>
      <c r="BG127" s="200"/>
      <c r="BH127" s="200"/>
      <c r="BI127" s="200"/>
      <c r="BJ127" s="200"/>
      <c r="BK127" s="200"/>
      <c r="BL127" s="200"/>
      <c r="BM127" s="200"/>
      <c r="BN127" s="200"/>
    </row>
    <row r="128" customHeight="1" spans="1:66">
      <c r="A128" s="196"/>
      <c r="B128" s="195"/>
      <c r="C128" s="195"/>
      <c r="D128" s="195"/>
      <c r="E128" s="195"/>
      <c r="F128" s="195"/>
      <c r="G128" s="195"/>
      <c r="H128" s="195"/>
      <c r="I128" s="195"/>
      <c r="J128" s="195"/>
      <c r="K128" s="195"/>
      <c r="L128" s="195"/>
      <c r="M128" s="195"/>
      <c r="N128" s="195"/>
      <c r="O128" s="195"/>
      <c r="P128" s="195"/>
      <c r="Q128" s="195"/>
      <c r="R128" s="195"/>
      <c r="S128" s="195"/>
      <c r="T128" s="195"/>
      <c r="U128" s="195"/>
      <c r="V128" s="200"/>
      <c r="W128" s="200"/>
      <c r="X128" s="200"/>
      <c r="Y128" s="200"/>
      <c r="Z128" s="200"/>
      <c r="AA128" s="200"/>
      <c r="AB128" s="200"/>
      <c r="AC128" s="200"/>
      <c r="AD128" s="200"/>
      <c r="AE128" s="200"/>
      <c r="AF128" s="200"/>
      <c r="AG128" s="200"/>
      <c r="AH128" s="200"/>
      <c r="AI128" s="200"/>
      <c r="AJ128" s="200"/>
      <c r="AK128" s="200"/>
      <c r="AL128" s="200"/>
      <c r="AM128" s="200"/>
      <c r="AN128" s="200"/>
      <c r="AO128" s="200"/>
      <c r="AP128" s="200"/>
      <c r="AQ128" s="200"/>
      <c r="AR128" s="200"/>
      <c r="AS128" s="200"/>
      <c r="AT128" s="200"/>
      <c r="AU128" s="200"/>
      <c r="AV128" s="200"/>
      <c r="AW128" s="200"/>
      <c r="AX128" s="200"/>
      <c r="AY128" s="200"/>
      <c r="AZ128" s="200"/>
      <c r="BA128" s="200"/>
      <c r="BB128" s="200"/>
      <c r="BC128" s="200"/>
      <c r="BD128" s="200"/>
      <c r="BE128" s="200"/>
      <c r="BF128" s="200"/>
      <c r="BG128" s="200"/>
      <c r="BH128" s="200"/>
      <c r="BI128" s="200"/>
      <c r="BJ128" s="200"/>
      <c r="BK128" s="200"/>
      <c r="BL128" s="200"/>
      <c r="BM128" s="200"/>
      <c r="BN128" s="200"/>
    </row>
    <row r="129" customHeight="1" spans="1:66">
      <c r="A129" s="196"/>
      <c r="B129" s="195"/>
      <c r="C129" s="195"/>
      <c r="D129" s="195"/>
      <c r="E129" s="195"/>
      <c r="F129" s="195"/>
      <c r="G129" s="195"/>
      <c r="H129" s="195"/>
      <c r="I129" s="195"/>
      <c r="J129" s="195"/>
      <c r="K129" s="195"/>
      <c r="L129" s="195"/>
      <c r="M129" s="195"/>
      <c r="N129" s="195"/>
      <c r="O129" s="195"/>
      <c r="P129" s="195"/>
      <c r="Q129" s="195"/>
      <c r="R129" s="195"/>
      <c r="S129" s="195"/>
      <c r="T129" s="195"/>
      <c r="U129" s="195"/>
      <c r="V129" s="200"/>
      <c r="W129" s="200"/>
      <c r="X129" s="200"/>
      <c r="Y129" s="200"/>
      <c r="Z129" s="200"/>
      <c r="AA129" s="200"/>
      <c r="AB129" s="200"/>
      <c r="AC129" s="200"/>
      <c r="AD129" s="200"/>
      <c r="AE129" s="200"/>
      <c r="AF129" s="200"/>
      <c r="AG129" s="200"/>
      <c r="AH129" s="200"/>
      <c r="AI129" s="200"/>
      <c r="AJ129" s="200"/>
      <c r="AK129" s="200"/>
      <c r="AL129" s="200"/>
      <c r="AM129" s="200"/>
      <c r="AN129" s="200"/>
      <c r="AO129" s="200"/>
      <c r="AP129" s="200"/>
      <c r="AQ129" s="200"/>
      <c r="AR129" s="200"/>
      <c r="AS129" s="200"/>
      <c r="AT129" s="200"/>
      <c r="AU129" s="200"/>
      <c r="AV129" s="200"/>
      <c r="AW129" s="200"/>
      <c r="AX129" s="200"/>
      <c r="AY129" s="200"/>
      <c r="AZ129" s="200"/>
      <c r="BA129" s="200"/>
      <c r="BB129" s="200"/>
      <c r="BC129" s="200"/>
      <c r="BD129" s="200"/>
      <c r="BE129" s="200"/>
      <c r="BF129" s="200"/>
      <c r="BG129" s="200"/>
      <c r="BH129" s="200"/>
      <c r="BI129" s="200"/>
      <c r="BJ129" s="200"/>
      <c r="BK129" s="200"/>
      <c r="BL129" s="200"/>
      <c r="BM129" s="200"/>
      <c r="BN129" s="200"/>
    </row>
    <row r="130" customHeight="1" spans="1:66">
      <c r="A130" s="196"/>
      <c r="B130" s="195"/>
      <c r="C130" s="195"/>
      <c r="D130" s="195"/>
      <c r="E130" s="195"/>
      <c r="F130" s="195"/>
      <c r="G130" s="195"/>
      <c r="H130" s="195"/>
      <c r="I130" s="195"/>
      <c r="J130" s="195"/>
      <c r="K130" s="195"/>
      <c r="L130" s="195"/>
      <c r="M130" s="195"/>
      <c r="N130" s="195"/>
      <c r="O130" s="195"/>
      <c r="P130" s="195"/>
      <c r="Q130" s="195"/>
      <c r="R130" s="195"/>
      <c r="S130" s="195"/>
      <c r="T130" s="195"/>
      <c r="U130" s="195"/>
      <c r="V130" s="200"/>
      <c r="W130" s="200"/>
      <c r="X130" s="200"/>
      <c r="Y130" s="200"/>
      <c r="Z130" s="200"/>
      <c r="AA130" s="200"/>
      <c r="AB130" s="200"/>
      <c r="AC130" s="200"/>
      <c r="AD130" s="200"/>
      <c r="AE130" s="200"/>
      <c r="AF130" s="200"/>
      <c r="AG130" s="200"/>
      <c r="AH130" s="200"/>
      <c r="AI130" s="200"/>
      <c r="AJ130" s="200"/>
      <c r="AK130" s="200"/>
      <c r="AL130" s="200"/>
      <c r="AM130" s="200"/>
      <c r="AN130" s="200"/>
      <c r="AO130" s="200"/>
      <c r="AP130" s="200"/>
      <c r="AQ130" s="200"/>
      <c r="AR130" s="200"/>
      <c r="AS130" s="200"/>
      <c r="AT130" s="200"/>
      <c r="AU130" s="200"/>
      <c r="AV130" s="200"/>
      <c r="AW130" s="200"/>
      <c r="AX130" s="200"/>
      <c r="AY130" s="200"/>
      <c r="AZ130" s="200"/>
      <c r="BA130" s="200"/>
      <c r="BB130" s="200"/>
      <c r="BC130" s="200"/>
      <c r="BD130" s="200"/>
      <c r="BE130" s="200"/>
      <c r="BF130" s="200"/>
      <c r="BG130" s="200"/>
      <c r="BH130" s="200"/>
      <c r="BI130" s="200"/>
      <c r="BJ130" s="200"/>
      <c r="BK130" s="200"/>
      <c r="BL130" s="200"/>
      <c r="BM130" s="200"/>
      <c r="BN130" s="200"/>
    </row>
    <row r="131" customHeight="1" spans="1:66">
      <c r="A131" s="196"/>
      <c r="B131" s="195"/>
      <c r="C131" s="195"/>
      <c r="D131" s="195"/>
      <c r="E131" s="195"/>
      <c r="F131" s="195"/>
      <c r="G131" s="195"/>
      <c r="H131" s="195"/>
      <c r="I131" s="195"/>
      <c r="J131" s="195"/>
      <c r="K131" s="195"/>
      <c r="L131" s="195"/>
      <c r="M131" s="195"/>
      <c r="N131" s="195"/>
      <c r="O131" s="195"/>
      <c r="P131" s="195"/>
      <c r="Q131" s="195"/>
      <c r="R131" s="195"/>
      <c r="S131" s="195"/>
      <c r="T131" s="195"/>
      <c r="U131" s="195"/>
      <c r="V131" s="200"/>
      <c r="W131" s="200"/>
      <c r="X131" s="200"/>
      <c r="Y131" s="200"/>
      <c r="Z131" s="200"/>
      <c r="AA131" s="200"/>
      <c r="AB131" s="200"/>
      <c r="AC131" s="200"/>
      <c r="AD131" s="200"/>
      <c r="AE131" s="200"/>
      <c r="AF131" s="200"/>
      <c r="AG131" s="200"/>
      <c r="AH131" s="200"/>
      <c r="AI131" s="200"/>
      <c r="AJ131" s="200"/>
      <c r="AK131" s="200"/>
      <c r="AL131" s="200"/>
      <c r="AM131" s="200"/>
      <c r="AN131" s="200"/>
      <c r="AO131" s="200"/>
      <c r="AP131" s="200"/>
      <c r="AQ131" s="200"/>
      <c r="AR131" s="200"/>
      <c r="AS131" s="200"/>
      <c r="AT131" s="200"/>
      <c r="AU131" s="200"/>
      <c r="AV131" s="200"/>
      <c r="AW131" s="200"/>
      <c r="AX131" s="200"/>
      <c r="AY131" s="200"/>
      <c r="AZ131" s="200"/>
      <c r="BA131" s="200"/>
      <c r="BB131" s="200"/>
      <c r="BC131" s="200"/>
      <c r="BD131" s="200"/>
      <c r="BE131" s="200"/>
      <c r="BF131" s="200"/>
      <c r="BG131" s="200"/>
      <c r="BH131" s="200"/>
      <c r="BI131" s="200"/>
      <c r="BJ131" s="200"/>
      <c r="BK131" s="200"/>
      <c r="BL131" s="200"/>
      <c r="BM131" s="200"/>
      <c r="BN131" s="200"/>
    </row>
    <row r="132" customHeight="1" spans="1:66">
      <c r="A132" s="196"/>
      <c r="B132" s="204"/>
      <c r="C132" s="204"/>
      <c r="D132" s="195"/>
      <c r="E132" s="195"/>
      <c r="F132" s="195"/>
      <c r="G132" s="195"/>
      <c r="H132" s="195"/>
      <c r="I132" s="195"/>
      <c r="J132" s="195"/>
      <c r="K132" s="195"/>
      <c r="L132" s="195"/>
      <c r="M132" s="195"/>
      <c r="N132" s="195"/>
      <c r="O132" s="195"/>
      <c r="P132" s="195"/>
      <c r="Q132" s="195"/>
      <c r="R132" s="195"/>
      <c r="S132" s="195"/>
      <c r="T132" s="195"/>
      <c r="U132" s="195"/>
      <c r="V132" s="200"/>
      <c r="W132" s="200"/>
      <c r="X132" s="200"/>
      <c r="Y132" s="200"/>
      <c r="Z132" s="200"/>
      <c r="AA132" s="200"/>
      <c r="AB132" s="200"/>
      <c r="AC132" s="200"/>
      <c r="AD132" s="200"/>
      <c r="AE132" s="200"/>
      <c r="AF132" s="200"/>
      <c r="AG132" s="200"/>
      <c r="AH132" s="200"/>
      <c r="AI132" s="200"/>
      <c r="AJ132" s="200"/>
      <c r="AK132" s="200"/>
      <c r="AL132" s="200"/>
      <c r="AM132" s="200"/>
      <c r="AN132" s="200"/>
      <c r="AO132" s="200"/>
      <c r="AP132" s="200"/>
      <c r="AQ132" s="200"/>
      <c r="AR132" s="200"/>
      <c r="AS132" s="200"/>
      <c r="AT132" s="200"/>
      <c r="AU132" s="200"/>
      <c r="AV132" s="200"/>
      <c r="AW132" s="200"/>
      <c r="AX132" s="200"/>
      <c r="AY132" s="200"/>
      <c r="AZ132" s="200"/>
      <c r="BA132" s="200"/>
      <c r="BB132" s="200"/>
      <c r="BC132" s="200"/>
      <c r="BD132" s="200"/>
      <c r="BE132" s="200"/>
      <c r="BF132" s="200"/>
      <c r="BG132" s="200"/>
      <c r="BH132" s="200"/>
      <c r="BI132" s="200"/>
      <c r="BJ132" s="200"/>
      <c r="BK132" s="200"/>
      <c r="BL132" s="200"/>
      <c r="BM132" s="200"/>
      <c r="BN132" s="200"/>
    </row>
    <row r="133" customHeight="1" spans="1:66">
      <c r="A133" s="196"/>
      <c r="B133" s="204"/>
      <c r="C133" s="204"/>
      <c r="D133" s="195"/>
      <c r="E133" s="195"/>
      <c r="F133" s="195"/>
      <c r="G133" s="195"/>
      <c r="H133" s="195"/>
      <c r="I133" s="195"/>
      <c r="J133" s="195"/>
      <c r="K133" s="195"/>
      <c r="L133" s="195"/>
      <c r="M133" s="195"/>
      <c r="N133" s="195"/>
      <c r="O133" s="195"/>
      <c r="P133" s="195"/>
      <c r="Q133" s="195"/>
      <c r="R133" s="195"/>
      <c r="S133" s="195"/>
      <c r="T133" s="195"/>
      <c r="U133" s="195"/>
      <c r="V133" s="200"/>
      <c r="W133" s="200"/>
      <c r="X133" s="200"/>
      <c r="Y133" s="200"/>
      <c r="Z133" s="200"/>
      <c r="AA133" s="200"/>
      <c r="AB133" s="200"/>
      <c r="AC133" s="200"/>
      <c r="AD133" s="200"/>
      <c r="AE133" s="200"/>
      <c r="AF133" s="200"/>
      <c r="AG133" s="200"/>
      <c r="AH133" s="200"/>
      <c r="AI133" s="200"/>
      <c r="AJ133" s="200"/>
      <c r="AK133" s="200"/>
      <c r="AL133" s="200"/>
      <c r="AM133" s="200"/>
      <c r="AN133" s="200"/>
      <c r="AO133" s="200"/>
      <c r="AP133" s="200"/>
      <c r="AQ133" s="200"/>
      <c r="AR133" s="200"/>
      <c r="AS133" s="200"/>
      <c r="AT133" s="200"/>
      <c r="AU133" s="200"/>
      <c r="AV133" s="200"/>
      <c r="AW133" s="200"/>
      <c r="AX133" s="200"/>
      <c r="AY133" s="200"/>
      <c r="AZ133" s="200"/>
      <c r="BA133" s="200"/>
      <c r="BB133" s="200"/>
      <c r="BC133" s="200"/>
      <c r="BD133" s="200"/>
      <c r="BE133" s="200"/>
      <c r="BF133" s="200"/>
      <c r="BG133" s="200"/>
      <c r="BH133" s="200"/>
      <c r="BI133" s="200"/>
      <c r="BJ133" s="200"/>
      <c r="BK133" s="200"/>
      <c r="BL133" s="200"/>
      <c r="BM133" s="200"/>
      <c r="BN133" s="200"/>
    </row>
  </sheetData>
  <sheetProtection formatCells="0" insertHyperlinks="0" autoFilter="0"/>
  <mergeCells count="74">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 ref="B2:BN4"/>
    <mergeCell ref="B5:C6"/>
    <mergeCell ref="AU5:BN6"/>
    <mergeCell ref="D5:O6"/>
    <mergeCell ref="P5:AT6"/>
    <mergeCell ref="D17:O21"/>
    <mergeCell ref="P17:AT21"/>
    <mergeCell ref="D22:O26"/>
    <mergeCell ref="P22:AT26"/>
    <mergeCell ref="B27:C31"/>
    <mergeCell ref="AU27:BN31"/>
    <mergeCell ref="AU42:BN46"/>
    <mergeCell ref="D37:O41"/>
    <mergeCell ref="P37:AT41"/>
    <mergeCell ref="D27:O31"/>
    <mergeCell ref="P27:AT31"/>
    <mergeCell ref="D32:O36"/>
    <mergeCell ref="P32:AT36"/>
    <mergeCell ref="D42:O46"/>
    <mergeCell ref="P42:AT46"/>
    <mergeCell ref="B32:C36"/>
    <mergeCell ref="AU32:BN36"/>
    <mergeCell ref="B37:C41"/>
    <mergeCell ref="AU37:BN41"/>
    <mergeCell ref="B56:C60"/>
    <mergeCell ref="AU56:BN60"/>
    <mergeCell ref="AU61:BN65"/>
    <mergeCell ref="B66:C70"/>
    <mergeCell ref="AU66:BN70"/>
    <mergeCell ref="B54:BN55"/>
    <mergeCell ref="B42:C46"/>
    <mergeCell ref="B61:C65"/>
    <mergeCell ref="B47:BN48"/>
    <mergeCell ref="D88:O92"/>
    <mergeCell ref="P88:AT92"/>
    <mergeCell ref="D93:O97"/>
    <mergeCell ref="P93:AT97"/>
    <mergeCell ref="B81:BN82"/>
    <mergeCell ref="B83:C87"/>
    <mergeCell ref="AU83:BN87"/>
    <mergeCell ref="D83:O87"/>
    <mergeCell ref="P83:AT87"/>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workbookViewId="0">
      <selection activeCell="A1" sqref="A1"/>
    </sheetView>
  </sheetViews>
  <sheetFormatPr defaultColWidth="4.09230769230769" defaultRowHeight="24.9" customHeight="1"/>
  <cols>
    <col min="1" max="26" width="4.09230769230769" style="130"/>
  </cols>
  <sheetData>
    <row r="1" customHeight="1" spans="1:20">
      <c r="A1" s="131"/>
      <c r="B1" s="131"/>
      <c r="C1" s="131"/>
      <c r="D1" s="131"/>
      <c r="E1" s="131"/>
      <c r="F1" s="131"/>
      <c r="G1" s="131"/>
      <c r="H1" s="131"/>
      <c r="I1" s="131"/>
      <c r="J1" s="131"/>
      <c r="K1" s="131"/>
      <c r="L1" s="131"/>
      <c r="M1" s="131"/>
      <c r="N1" s="131"/>
      <c r="O1" s="131"/>
      <c r="P1" s="131"/>
      <c r="Q1" s="131"/>
      <c r="R1" s="131"/>
      <c r="S1" s="131"/>
      <c r="T1" s="131"/>
    </row>
    <row r="2" customHeight="1" spans="1:20">
      <c r="A2" s="131"/>
      <c r="B2" s="132" t="s">
        <v>177</v>
      </c>
      <c r="C2" s="132"/>
      <c r="D2" s="132"/>
      <c r="E2" s="132"/>
      <c r="F2" s="132"/>
      <c r="G2" s="132"/>
      <c r="H2" s="132"/>
      <c r="I2" s="132"/>
      <c r="J2" s="132"/>
      <c r="K2" s="132"/>
      <c r="L2" s="132"/>
      <c r="M2" s="132"/>
      <c r="N2" s="132"/>
      <c r="O2" s="132"/>
      <c r="P2" s="132"/>
      <c r="Q2" s="132"/>
      <c r="R2" s="132"/>
      <c r="S2" s="132"/>
      <c r="T2" s="131"/>
    </row>
    <row r="3" customHeight="1" spans="1:20">
      <c r="A3" s="131"/>
      <c r="B3" s="132"/>
      <c r="C3" s="132"/>
      <c r="D3" s="132"/>
      <c r="E3" s="132"/>
      <c r="F3" s="132"/>
      <c r="G3" s="132"/>
      <c r="H3" s="132"/>
      <c r="I3" s="132"/>
      <c r="J3" s="132"/>
      <c r="K3" s="132"/>
      <c r="L3" s="132"/>
      <c r="M3" s="132"/>
      <c r="N3" s="132"/>
      <c r="O3" s="132"/>
      <c r="P3" s="132"/>
      <c r="Q3" s="132"/>
      <c r="R3" s="132"/>
      <c r="S3" s="132"/>
      <c r="T3" s="131"/>
    </row>
    <row r="4" customHeight="1" spans="1:20">
      <c r="A4" s="131"/>
      <c r="B4" s="131"/>
      <c r="C4" s="131"/>
      <c r="D4" s="131"/>
      <c r="E4" s="131"/>
      <c r="F4" s="131"/>
      <c r="G4" s="131"/>
      <c r="H4" s="131"/>
      <c r="I4" s="131"/>
      <c r="J4" s="131"/>
      <c r="K4" s="131"/>
      <c r="L4" s="131"/>
      <c r="M4" s="131"/>
      <c r="N4" s="131"/>
      <c r="O4" s="131"/>
      <c r="P4" s="131"/>
      <c r="Q4" s="131"/>
      <c r="R4" s="131"/>
      <c r="S4" s="131"/>
      <c r="T4" s="131"/>
    </row>
    <row r="5" customHeight="1" spans="1:20">
      <c r="A5" s="131"/>
      <c r="B5" s="133" t="s">
        <v>178</v>
      </c>
      <c r="C5" s="133"/>
      <c r="D5" s="133"/>
      <c r="E5" s="133"/>
      <c r="F5" s="134"/>
      <c r="G5" s="134"/>
      <c r="H5" s="134"/>
      <c r="I5" s="134"/>
      <c r="J5" s="134"/>
      <c r="K5" s="134"/>
      <c r="L5" s="134"/>
      <c r="M5" s="131"/>
      <c r="N5" s="131"/>
      <c r="O5" s="131"/>
      <c r="P5" s="131"/>
      <c r="Q5" s="131"/>
      <c r="R5" s="131"/>
      <c r="S5" s="131"/>
      <c r="T5" s="131"/>
    </row>
    <row r="6" customHeight="1" spans="1:20">
      <c r="A6" s="131"/>
      <c r="B6" s="135" t="s">
        <v>179</v>
      </c>
      <c r="C6" s="135"/>
      <c r="D6" s="135"/>
      <c r="E6" s="136" t="s">
        <v>21</v>
      </c>
      <c r="F6" s="136"/>
      <c r="G6" s="131"/>
      <c r="H6" s="137" t="s">
        <v>180</v>
      </c>
      <c r="I6" s="137"/>
      <c r="J6" s="137"/>
      <c r="K6" s="157" t="s">
        <v>21</v>
      </c>
      <c r="L6" s="157"/>
      <c r="M6" s="131"/>
      <c r="N6" s="158" t="s">
        <v>181</v>
      </c>
      <c r="O6" s="158"/>
      <c r="P6" s="159"/>
      <c r="Q6" s="167" t="s">
        <v>182</v>
      </c>
      <c r="R6" s="167"/>
      <c r="S6" s="167"/>
      <c r="T6" s="131"/>
    </row>
    <row r="7" customHeight="1" spans="1:20">
      <c r="A7" s="131"/>
      <c r="B7" s="135"/>
      <c r="C7" s="135"/>
      <c r="D7" s="135"/>
      <c r="E7" s="136"/>
      <c r="F7" s="136"/>
      <c r="G7" s="131"/>
      <c r="H7" s="137"/>
      <c r="I7" s="137"/>
      <c r="J7" s="137"/>
      <c r="K7" s="157"/>
      <c r="L7" s="157"/>
      <c r="M7" s="131"/>
      <c r="N7" s="158"/>
      <c r="O7" s="158"/>
      <c r="P7" s="159"/>
      <c r="Q7" s="167"/>
      <c r="R7" s="167"/>
      <c r="S7" s="167"/>
      <c r="T7" s="131"/>
    </row>
    <row r="8" customHeight="1" spans="1:20">
      <c r="A8" s="131"/>
      <c r="B8" s="131"/>
      <c r="C8" s="131"/>
      <c r="D8" s="131"/>
      <c r="E8" s="131"/>
      <c r="F8" s="131"/>
      <c r="G8" s="131"/>
      <c r="H8" s="131"/>
      <c r="I8" s="131"/>
      <c r="J8" s="131"/>
      <c r="K8" s="131"/>
      <c r="L8" s="131"/>
      <c r="M8" s="131"/>
      <c r="N8" s="131"/>
      <c r="O8" s="131"/>
      <c r="P8" s="131"/>
      <c r="Q8" s="131"/>
      <c r="R8" s="131"/>
      <c r="S8" s="131"/>
      <c r="T8" s="131"/>
    </row>
    <row r="9" customHeight="1" spans="1:20">
      <c r="A9" s="131"/>
      <c r="B9" s="138" t="s">
        <v>183</v>
      </c>
      <c r="C9" s="138"/>
      <c r="D9" s="138"/>
      <c r="E9" s="139" t="s">
        <v>21</v>
      </c>
      <c r="F9" s="139"/>
      <c r="G9" s="131"/>
      <c r="H9" s="140" t="s">
        <v>184</v>
      </c>
      <c r="I9" s="140"/>
      <c r="J9" s="140"/>
      <c r="K9" s="160" t="s">
        <v>21</v>
      </c>
      <c r="L9" s="160"/>
      <c r="M9" s="131"/>
      <c r="N9" s="158" t="s">
        <v>185</v>
      </c>
      <c r="O9" s="158"/>
      <c r="P9" s="159"/>
      <c r="Q9" s="168"/>
      <c r="R9" s="168"/>
      <c r="S9" s="168"/>
      <c r="T9" s="131"/>
    </row>
    <row r="10" customHeight="1" spans="1:20">
      <c r="A10" s="131"/>
      <c r="B10" s="138"/>
      <c r="C10" s="138"/>
      <c r="D10" s="138"/>
      <c r="E10" s="139"/>
      <c r="F10" s="139"/>
      <c r="G10" s="131"/>
      <c r="H10" s="140"/>
      <c r="I10" s="140"/>
      <c r="J10" s="140"/>
      <c r="K10" s="160"/>
      <c r="L10" s="160"/>
      <c r="M10" s="131"/>
      <c r="N10" s="158"/>
      <c r="O10" s="158"/>
      <c r="P10" s="159"/>
      <c r="Q10" s="168"/>
      <c r="R10" s="168"/>
      <c r="S10" s="168"/>
      <c r="T10" s="131"/>
    </row>
    <row r="11" customHeight="1" spans="1:20">
      <c r="A11" s="131"/>
      <c r="B11" s="141"/>
      <c r="C11" s="141"/>
      <c r="D11" s="141"/>
      <c r="E11" s="142"/>
      <c r="F11" s="142"/>
      <c r="G11" s="131"/>
      <c r="H11" s="141"/>
      <c r="I11" s="141"/>
      <c r="J11" s="141"/>
      <c r="K11" s="142"/>
      <c r="L11" s="142"/>
      <c r="M11" s="131"/>
      <c r="N11" s="141"/>
      <c r="O11" s="141"/>
      <c r="P11" s="141"/>
      <c r="Q11" s="142"/>
      <c r="R11" s="142"/>
      <c r="S11" s="142"/>
      <c r="T11" s="131"/>
    </row>
    <row r="12" customHeight="1" spans="1:20">
      <c r="A12" s="131"/>
      <c r="B12" s="133" t="s">
        <v>186</v>
      </c>
      <c r="C12" s="133"/>
      <c r="D12" s="133"/>
      <c r="E12" s="133"/>
      <c r="F12" s="131"/>
      <c r="G12" s="131"/>
      <c r="H12" s="131"/>
      <c r="I12" s="131"/>
      <c r="J12" s="131"/>
      <c r="K12" s="131"/>
      <c r="L12" s="131"/>
      <c r="M12" s="131"/>
      <c r="N12" s="133" t="s">
        <v>187</v>
      </c>
      <c r="O12" s="133"/>
      <c r="P12" s="133"/>
      <c r="Q12" s="133"/>
      <c r="R12" s="131"/>
      <c r="S12" s="131"/>
      <c r="T12" s="131"/>
    </row>
    <row r="13" customHeight="1" spans="1:20">
      <c r="A13" s="131"/>
      <c r="B13" s="143" t="s">
        <v>188</v>
      </c>
      <c r="C13" s="143"/>
      <c r="D13" s="144"/>
      <c r="E13" s="145"/>
      <c r="F13" s="145"/>
      <c r="G13" s="145"/>
      <c r="H13" s="145"/>
      <c r="I13" s="145"/>
      <c r="J13" s="145"/>
      <c r="K13" s="145"/>
      <c r="L13" s="145"/>
      <c r="M13" s="142"/>
      <c r="N13" s="161" t="s">
        <v>189</v>
      </c>
      <c r="O13" s="161"/>
      <c r="P13" s="162"/>
      <c r="Q13" s="169"/>
      <c r="R13" s="169"/>
      <c r="S13" s="169"/>
      <c r="T13" s="131"/>
    </row>
    <row r="14" customHeight="1" spans="1:20">
      <c r="A14" s="131"/>
      <c r="B14" s="146" t="s">
        <v>190</v>
      </c>
      <c r="C14" s="146"/>
      <c r="D14" s="147"/>
      <c r="E14" s="148"/>
      <c r="F14" s="148"/>
      <c r="G14" s="148"/>
      <c r="H14" s="148"/>
      <c r="I14" s="148"/>
      <c r="J14" s="148"/>
      <c r="K14" s="148"/>
      <c r="L14" s="148"/>
      <c r="M14" s="142"/>
      <c r="N14" s="161"/>
      <c r="O14" s="161"/>
      <c r="P14" s="162"/>
      <c r="Q14" s="169"/>
      <c r="R14" s="169"/>
      <c r="S14" s="169"/>
      <c r="T14" s="131"/>
    </row>
    <row r="15" customHeight="1" spans="1:20">
      <c r="A15" s="131"/>
      <c r="B15" s="143" t="s">
        <v>191</v>
      </c>
      <c r="C15" s="143"/>
      <c r="D15" s="144"/>
      <c r="E15" s="145"/>
      <c r="F15" s="145"/>
      <c r="G15" s="145"/>
      <c r="H15" s="145"/>
      <c r="I15" s="145"/>
      <c r="J15" s="145"/>
      <c r="K15" s="145"/>
      <c r="L15" s="145"/>
      <c r="M15" s="142"/>
      <c r="N15" s="142"/>
      <c r="O15" s="142"/>
      <c r="P15" s="142"/>
      <c r="Q15" s="142"/>
      <c r="R15" s="142"/>
      <c r="S15" s="131"/>
      <c r="T15" s="131"/>
    </row>
    <row r="16" customHeight="1" spans="1:20">
      <c r="A16" s="131"/>
      <c r="B16" s="143"/>
      <c r="C16" s="143"/>
      <c r="D16" s="144"/>
      <c r="E16" s="145"/>
      <c r="F16" s="145"/>
      <c r="G16" s="145"/>
      <c r="H16" s="145"/>
      <c r="I16" s="145"/>
      <c r="J16" s="145"/>
      <c r="K16" s="145"/>
      <c r="L16" s="145"/>
      <c r="M16" s="142"/>
      <c r="N16" s="163" t="s">
        <v>192</v>
      </c>
      <c r="O16" s="163"/>
      <c r="P16" s="164"/>
      <c r="Q16" s="170"/>
      <c r="R16" s="170"/>
      <c r="S16" s="170"/>
      <c r="T16" s="131"/>
    </row>
    <row r="17" customHeight="1" spans="1:20">
      <c r="A17" s="131"/>
      <c r="B17" s="146" t="s">
        <v>193</v>
      </c>
      <c r="C17" s="146"/>
      <c r="D17" s="147"/>
      <c r="E17" s="148"/>
      <c r="F17" s="148"/>
      <c r="G17" s="148"/>
      <c r="H17" s="148"/>
      <c r="I17" s="148"/>
      <c r="J17" s="148"/>
      <c r="K17" s="148"/>
      <c r="L17" s="148"/>
      <c r="M17" s="142"/>
      <c r="N17" s="163"/>
      <c r="O17" s="163"/>
      <c r="P17" s="164"/>
      <c r="Q17" s="170"/>
      <c r="R17" s="170"/>
      <c r="S17" s="170"/>
      <c r="T17" s="131"/>
    </row>
    <row r="18" customHeight="1" spans="1:20">
      <c r="A18" s="131"/>
      <c r="B18" s="142"/>
      <c r="C18" s="142"/>
      <c r="D18" s="142"/>
      <c r="E18" s="142"/>
      <c r="F18" s="142"/>
      <c r="G18" s="142"/>
      <c r="H18" s="142"/>
      <c r="I18" s="142"/>
      <c r="J18" s="142"/>
      <c r="K18" s="142"/>
      <c r="L18" s="142"/>
      <c r="M18" s="142"/>
      <c r="N18" s="141"/>
      <c r="O18" s="141"/>
      <c r="P18" s="141"/>
      <c r="Q18" s="142"/>
      <c r="R18" s="142"/>
      <c r="S18" s="142"/>
      <c r="T18" s="131"/>
    </row>
    <row r="19" customHeight="1" spans="1:20">
      <c r="A19" s="131"/>
      <c r="B19" s="133" t="s">
        <v>194</v>
      </c>
      <c r="C19" s="133"/>
      <c r="D19" s="133"/>
      <c r="E19" s="133"/>
      <c r="F19" s="131"/>
      <c r="G19" s="131"/>
      <c r="H19" s="131"/>
      <c r="I19" s="131"/>
      <c r="J19" s="131"/>
      <c r="K19" s="131"/>
      <c r="L19" s="131"/>
      <c r="M19" s="131"/>
      <c r="N19" s="133" t="s">
        <v>195</v>
      </c>
      <c r="O19" s="133"/>
      <c r="P19" s="133"/>
      <c r="Q19" s="133"/>
      <c r="R19" s="131"/>
      <c r="S19" s="131"/>
      <c r="T19" s="131"/>
    </row>
    <row r="20" customHeight="1" spans="1:20">
      <c r="A20" s="131"/>
      <c r="B20" s="149" t="s">
        <v>12</v>
      </c>
      <c r="C20" s="149"/>
      <c r="D20" s="149"/>
      <c r="E20" s="149" t="s">
        <v>196</v>
      </c>
      <c r="F20" s="149"/>
      <c r="G20" s="149" t="s">
        <v>13</v>
      </c>
      <c r="H20" s="149"/>
      <c r="I20" s="149"/>
      <c r="J20" s="149"/>
      <c r="K20" s="149"/>
      <c r="L20" s="149"/>
      <c r="M20" s="131"/>
      <c r="N20" s="150"/>
      <c r="O20" s="150"/>
      <c r="P20" s="150"/>
      <c r="Q20" s="150"/>
      <c r="R20" s="150"/>
      <c r="S20" s="150"/>
      <c r="T20" s="131"/>
    </row>
    <row r="21" customHeight="1" spans="1:20">
      <c r="A21" s="131"/>
      <c r="B21" s="150"/>
      <c r="C21" s="150"/>
      <c r="D21" s="151"/>
      <c r="E21" s="152"/>
      <c r="F21" s="151"/>
      <c r="G21" s="150"/>
      <c r="H21" s="150"/>
      <c r="I21" s="150"/>
      <c r="J21" s="150"/>
      <c r="K21" s="150"/>
      <c r="L21" s="150"/>
      <c r="M21" s="131"/>
      <c r="N21" s="150"/>
      <c r="O21" s="150"/>
      <c r="P21" s="150"/>
      <c r="Q21" s="150"/>
      <c r="R21" s="150"/>
      <c r="S21" s="150"/>
      <c r="T21" s="131"/>
    </row>
    <row r="22" customHeight="1" spans="1:20">
      <c r="A22" s="131"/>
      <c r="B22" s="148"/>
      <c r="C22" s="148"/>
      <c r="D22" s="153"/>
      <c r="E22" s="154"/>
      <c r="F22" s="153"/>
      <c r="G22" s="148"/>
      <c r="H22" s="148"/>
      <c r="I22" s="148"/>
      <c r="J22" s="148"/>
      <c r="K22" s="148"/>
      <c r="L22" s="148"/>
      <c r="M22" s="131"/>
      <c r="N22" s="150"/>
      <c r="O22" s="150"/>
      <c r="P22" s="150"/>
      <c r="Q22" s="150"/>
      <c r="R22" s="150"/>
      <c r="S22" s="150"/>
      <c r="T22" s="131"/>
    </row>
    <row r="23" customHeight="1" spans="1:20">
      <c r="A23" s="131"/>
      <c r="B23" s="150"/>
      <c r="C23" s="150"/>
      <c r="D23" s="151"/>
      <c r="E23" s="152"/>
      <c r="F23" s="151"/>
      <c r="G23" s="150"/>
      <c r="H23" s="150"/>
      <c r="I23" s="150"/>
      <c r="J23" s="150"/>
      <c r="K23" s="150"/>
      <c r="L23" s="150"/>
      <c r="M23" s="131"/>
      <c r="N23" s="150"/>
      <c r="O23" s="150"/>
      <c r="P23" s="150"/>
      <c r="Q23" s="150"/>
      <c r="R23" s="150"/>
      <c r="S23" s="150"/>
      <c r="T23" s="131"/>
    </row>
    <row r="24" customHeight="1" spans="1:20">
      <c r="A24" s="131"/>
      <c r="B24" s="148"/>
      <c r="C24" s="148"/>
      <c r="D24" s="153"/>
      <c r="E24" s="154"/>
      <c r="F24" s="153"/>
      <c r="G24" s="148"/>
      <c r="H24" s="148"/>
      <c r="I24" s="148"/>
      <c r="J24" s="148"/>
      <c r="K24" s="148"/>
      <c r="L24" s="148"/>
      <c r="M24" s="131"/>
      <c r="N24" s="150"/>
      <c r="O24" s="150"/>
      <c r="P24" s="150"/>
      <c r="Q24" s="150"/>
      <c r="R24" s="150"/>
      <c r="S24" s="150"/>
      <c r="T24" s="131"/>
    </row>
    <row r="25" customHeight="1" spans="1:20">
      <c r="A25" s="131"/>
      <c r="B25" s="150"/>
      <c r="C25" s="150"/>
      <c r="D25" s="151"/>
      <c r="E25" s="152"/>
      <c r="F25" s="151"/>
      <c r="G25" s="150"/>
      <c r="H25" s="150"/>
      <c r="I25" s="150"/>
      <c r="J25" s="150"/>
      <c r="K25" s="150"/>
      <c r="L25" s="150"/>
      <c r="M25" s="131"/>
      <c r="N25" s="150"/>
      <c r="O25" s="150"/>
      <c r="P25" s="150"/>
      <c r="Q25" s="150"/>
      <c r="R25" s="150"/>
      <c r="S25" s="150"/>
      <c r="T25" s="131"/>
    </row>
    <row r="26" customHeight="1" spans="1:20">
      <c r="A26" s="131"/>
      <c r="B26" s="148"/>
      <c r="C26" s="148"/>
      <c r="D26" s="153"/>
      <c r="E26" s="154"/>
      <c r="F26" s="153"/>
      <c r="G26" s="148"/>
      <c r="H26" s="148"/>
      <c r="I26" s="148"/>
      <c r="J26" s="148"/>
      <c r="K26" s="148"/>
      <c r="L26" s="148"/>
      <c r="M26" s="131"/>
      <c r="N26" s="150"/>
      <c r="O26" s="150"/>
      <c r="P26" s="150"/>
      <c r="Q26" s="150"/>
      <c r="R26" s="150"/>
      <c r="S26" s="150"/>
      <c r="T26" s="131"/>
    </row>
    <row r="27" customHeight="1" spans="1:20">
      <c r="A27" s="131"/>
      <c r="B27" s="142"/>
      <c r="C27" s="142"/>
      <c r="D27" s="142"/>
      <c r="E27" s="142"/>
      <c r="F27" s="142"/>
      <c r="G27" s="142"/>
      <c r="H27" s="142"/>
      <c r="I27" s="142"/>
      <c r="J27" s="142"/>
      <c r="K27" s="142"/>
      <c r="L27" s="142"/>
      <c r="M27" s="131"/>
      <c r="N27" s="142"/>
      <c r="O27" s="142"/>
      <c r="P27" s="142"/>
      <c r="Q27" s="142"/>
      <c r="R27" s="142"/>
      <c r="S27" s="142"/>
      <c r="T27" s="131"/>
    </row>
    <row r="28" customHeight="1" spans="1:20">
      <c r="A28" s="131"/>
      <c r="B28" s="133" t="s">
        <v>197</v>
      </c>
      <c r="C28" s="133"/>
      <c r="D28" s="133"/>
      <c r="E28" s="133"/>
      <c r="F28" s="133"/>
      <c r="G28" s="133"/>
      <c r="H28" s="131"/>
      <c r="I28" s="131"/>
      <c r="J28" s="131"/>
      <c r="K28" s="131"/>
      <c r="L28" s="131"/>
      <c r="M28" s="131"/>
      <c r="N28" s="131"/>
      <c r="O28" s="131"/>
      <c r="P28" s="131"/>
      <c r="Q28" s="131"/>
      <c r="R28" s="131"/>
      <c r="S28" s="131"/>
      <c r="T28" s="131"/>
    </row>
    <row r="29" customHeight="1" spans="1:20">
      <c r="A29" s="131"/>
      <c r="B29" s="155" t="s">
        <v>198</v>
      </c>
      <c r="C29" s="155"/>
      <c r="D29" s="155"/>
      <c r="E29" s="155"/>
      <c r="F29" s="155"/>
      <c r="G29" s="155"/>
      <c r="H29" s="155"/>
      <c r="I29" s="155"/>
      <c r="J29" s="155" t="s">
        <v>199</v>
      </c>
      <c r="K29" s="155"/>
      <c r="L29" s="155"/>
      <c r="M29" s="155"/>
      <c r="N29" s="155" t="s">
        <v>200</v>
      </c>
      <c r="O29" s="155"/>
      <c r="P29" s="155"/>
      <c r="Q29" s="155"/>
      <c r="R29" s="155"/>
      <c r="S29" s="155"/>
      <c r="T29" s="131"/>
    </row>
    <row r="30" customHeight="1" spans="1:20">
      <c r="A30" s="131"/>
      <c r="B30" s="156"/>
      <c r="C30" s="156"/>
      <c r="D30" s="156"/>
      <c r="E30" s="156"/>
      <c r="F30" s="156"/>
      <c r="G30" s="156"/>
      <c r="H30" s="156"/>
      <c r="I30" s="165"/>
      <c r="J30" s="166"/>
      <c r="K30" s="156"/>
      <c r="L30" s="156"/>
      <c r="M30" s="165"/>
      <c r="N30" s="156"/>
      <c r="O30" s="156"/>
      <c r="P30" s="156"/>
      <c r="Q30" s="156"/>
      <c r="R30" s="156"/>
      <c r="S30" s="156"/>
      <c r="T30" s="131"/>
    </row>
    <row r="31" customHeight="1" spans="1:20">
      <c r="A31" s="131"/>
      <c r="B31" s="148"/>
      <c r="C31" s="148"/>
      <c r="D31" s="148"/>
      <c r="E31" s="148"/>
      <c r="F31" s="148"/>
      <c r="G31" s="148"/>
      <c r="H31" s="148"/>
      <c r="I31" s="153"/>
      <c r="J31" s="154"/>
      <c r="K31" s="148"/>
      <c r="L31" s="148"/>
      <c r="M31" s="153"/>
      <c r="N31" s="148"/>
      <c r="O31" s="148"/>
      <c r="P31" s="148"/>
      <c r="Q31" s="148"/>
      <c r="R31" s="148"/>
      <c r="S31" s="148"/>
      <c r="T31" s="131"/>
    </row>
    <row r="32" customHeight="1" spans="1:20">
      <c r="A32" s="131"/>
      <c r="B32" s="156"/>
      <c r="C32" s="156"/>
      <c r="D32" s="156"/>
      <c r="E32" s="156"/>
      <c r="F32" s="156"/>
      <c r="G32" s="156"/>
      <c r="H32" s="156"/>
      <c r="I32" s="165"/>
      <c r="J32" s="166"/>
      <c r="K32" s="156"/>
      <c r="L32" s="156"/>
      <c r="M32" s="165"/>
      <c r="N32" s="156"/>
      <c r="O32" s="156"/>
      <c r="P32" s="156"/>
      <c r="Q32" s="156"/>
      <c r="R32" s="156"/>
      <c r="S32" s="156"/>
      <c r="T32" s="131"/>
    </row>
    <row r="33" customHeight="1" spans="1:20">
      <c r="A33" s="131"/>
      <c r="B33" s="148"/>
      <c r="C33" s="148"/>
      <c r="D33" s="148"/>
      <c r="E33" s="148"/>
      <c r="F33" s="148"/>
      <c r="G33" s="148"/>
      <c r="H33" s="148"/>
      <c r="I33" s="153"/>
      <c r="J33" s="154"/>
      <c r="K33" s="148"/>
      <c r="L33" s="148"/>
      <c r="M33" s="153"/>
      <c r="N33" s="148"/>
      <c r="O33" s="148"/>
      <c r="P33" s="148"/>
      <c r="Q33" s="148"/>
      <c r="R33" s="148"/>
      <c r="S33" s="148"/>
      <c r="T33" s="131"/>
    </row>
    <row r="34" customHeight="1" spans="1:20">
      <c r="A34" s="131"/>
      <c r="B34" s="142"/>
      <c r="C34" s="142"/>
      <c r="D34" s="142"/>
      <c r="E34" s="142"/>
      <c r="F34" s="142"/>
      <c r="G34" s="142"/>
      <c r="H34" s="142"/>
      <c r="I34" s="142"/>
      <c r="J34" s="142"/>
      <c r="K34" s="142"/>
      <c r="L34" s="142"/>
      <c r="M34" s="142"/>
      <c r="N34" s="142"/>
      <c r="O34" s="142"/>
      <c r="P34" s="142"/>
      <c r="Q34" s="142"/>
      <c r="R34" s="142"/>
      <c r="S34" s="142"/>
      <c r="T34" s="131"/>
    </row>
    <row r="35" customHeight="1" spans="1:20">
      <c r="A35" s="131"/>
      <c r="B35" s="11" t="s">
        <v>201</v>
      </c>
      <c r="C35" s="11"/>
      <c r="D35" s="11"/>
      <c r="E35" s="11"/>
      <c r="F35" s="11"/>
      <c r="G35" s="11"/>
      <c r="H35" s="11"/>
      <c r="I35" s="11"/>
      <c r="J35" s="11"/>
      <c r="K35" s="11"/>
      <c r="L35" s="11"/>
      <c r="M35" s="11"/>
      <c r="N35" s="11"/>
      <c r="O35" s="11"/>
      <c r="P35" s="11"/>
      <c r="Q35" s="11"/>
      <c r="R35" s="11"/>
      <c r="S35" s="11"/>
      <c r="T35" s="131"/>
    </row>
    <row r="36" customHeight="1" spans="1:20">
      <c r="A36" s="131"/>
      <c r="B36" s="11"/>
      <c r="C36" s="11"/>
      <c r="D36" s="11"/>
      <c r="E36" s="11"/>
      <c r="F36" s="11"/>
      <c r="G36" s="11"/>
      <c r="H36" s="11"/>
      <c r="I36" s="11"/>
      <c r="J36" s="11"/>
      <c r="K36" s="11"/>
      <c r="L36" s="11"/>
      <c r="M36" s="11"/>
      <c r="N36" s="11"/>
      <c r="O36" s="11"/>
      <c r="P36" s="11"/>
      <c r="Q36" s="11"/>
      <c r="R36" s="11"/>
      <c r="S36" s="11"/>
      <c r="T36" s="131"/>
    </row>
    <row r="37" customHeight="1" spans="1:20">
      <c r="A37" s="131"/>
      <c r="B37" s="131"/>
      <c r="C37" s="131"/>
      <c r="D37" s="131"/>
      <c r="E37" s="131"/>
      <c r="F37" s="131"/>
      <c r="G37" s="131"/>
      <c r="H37" s="131"/>
      <c r="I37" s="131"/>
      <c r="J37" s="131"/>
      <c r="K37" s="131"/>
      <c r="L37" s="131"/>
      <c r="M37" s="131"/>
      <c r="N37" s="131"/>
      <c r="O37" s="131"/>
      <c r="P37" s="131"/>
      <c r="Q37" s="131"/>
      <c r="R37" s="131"/>
      <c r="S37" s="131"/>
      <c r="T37" s="131"/>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5:S36"/>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80" zoomScaleNormal="80" workbookViewId="0">
      <selection activeCell="A1" sqref="A1"/>
    </sheetView>
  </sheetViews>
  <sheetFormatPr defaultColWidth="4.09230769230769" defaultRowHeight="24.9" customHeight="1"/>
  <cols>
    <col min="1" max="31" width="4.09230769230769" style="121"/>
  </cols>
  <sheetData>
    <row r="2" customHeight="1" spans="2:31">
      <c r="B2" s="122" t="s">
        <v>202</v>
      </c>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row>
    <row r="3" customHeight="1" spans="2:31">
      <c r="B3" s="123" t="s">
        <v>203</v>
      </c>
      <c r="C3" s="123"/>
      <c r="D3" s="123"/>
      <c r="E3" s="123"/>
      <c r="F3" s="123"/>
      <c r="G3" s="123"/>
      <c r="H3" s="123"/>
      <c r="I3" s="123"/>
      <c r="J3" s="123"/>
      <c r="K3" s="123"/>
      <c r="L3" s="123"/>
      <c r="M3" s="123"/>
      <c r="N3" s="123"/>
      <c r="O3" s="123"/>
      <c r="P3" s="123"/>
      <c r="Q3" s="123"/>
      <c r="R3" s="123"/>
      <c r="S3" s="123"/>
      <c r="T3" s="123"/>
      <c r="U3" s="123"/>
      <c r="V3" s="123"/>
      <c r="W3" s="123"/>
      <c r="X3" s="123"/>
      <c r="Y3" s="123"/>
      <c r="Z3" s="123"/>
      <c r="AA3" s="123"/>
      <c r="AB3" s="123"/>
      <c r="AC3" s="123"/>
      <c r="AD3" s="123"/>
      <c r="AE3" s="123"/>
    </row>
    <row r="4" customHeight="1" spans="2:31">
      <c r="B4" s="124" t="s">
        <v>204</v>
      </c>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row>
    <row r="5" customHeight="1" spans="2:31">
      <c r="B5" s="123" t="s">
        <v>205</v>
      </c>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row>
    <row r="6" customHeight="1" spans="2:31">
      <c r="B6" s="124" t="s">
        <v>206</v>
      </c>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row>
    <row r="7" customHeight="1" spans="2:31">
      <c r="B7" s="124"/>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row>
    <row r="8" customHeight="1" spans="2:31">
      <c r="B8" s="123" t="s">
        <v>207</v>
      </c>
      <c r="C8" s="123"/>
      <c r="D8" s="123"/>
      <c r="E8" s="123"/>
      <c r="F8" s="123"/>
      <c r="G8" s="123"/>
      <c r="H8" s="123"/>
      <c r="I8" s="123"/>
      <c r="J8" s="123"/>
      <c r="K8" s="123"/>
      <c r="L8" s="123"/>
      <c r="M8" s="123"/>
      <c r="N8" s="123"/>
      <c r="O8" s="123"/>
      <c r="P8" s="123"/>
      <c r="Q8" s="123"/>
      <c r="R8" s="123"/>
      <c r="S8" s="123"/>
      <c r="T8" s="123"/>
      <c r="U8" s="123"/>
      <c r="V8" s="123"/>
      <c r="W8" s="123"/>
      <c r="X8" s="123"/>
      <c r="Y8" s="123"/>
      <c r="Z8" s="123"/>
      <c r="AA8" s="123"/>
      <c r="AB8" s="123"/>
      <c r="AC8" s="123"/>
      <c r="AD8" s="123"/>
      <c r="AE8" s="123"/>
    </row>
    <row r="9" customHeight="1" spans="2:31">
      <c r="B9" s="123"/>
      <c r="C9" s="123"/>
      <c r="D9" s="123"/>
      <c r="E9" s="123"/>
      <c r="F9" s="123"/>
      <c r="G9" s="123"/>
      <c r="H9" s="123"/>
      <c r="I9" s="123"/>
      <c r="J9" s="123"/>
      <c r="K9" s="123"/>
      <c r="L9" s="123"/>
      <c r="M9" s="123"/>
      <c r="N9" s="123"/>
      <c r="O9" s="123"/>
      <c r="P9" s="123"/>
      <c r="Q9" s="123"/>
      <c r="R9" s="123"/>
      <c r="S9" s="123"/>
      <c r="T9" s="123"/>
      <c r="U9" s="123"/>
      <c r="V9" s="123"/>
      <c r="W9" s="123"/>
      <c r="X9" s="123"/>
      <c r="Y9" s="123"/>
      <c r="Z9" s="123"/>
      <c r="AA9" s="123"/>
      <c r="AB9" s="123"/>
      <c r="AC9" s="123"/>
      <c r="AD9" s="123"/>
      <c r="AE9" s="123"/>
    </row>
    <row r="10" customHeight="1" spans="2:31">
      <c r="B10" s="124" t="s">
        <v>208</v>
      </c>
      <c r="C10" s="124"/>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A10" s="124"/>
      <c r="AB10" s="124"/>
      <c r="AC10" s="124"/>
      <c r="AD10" s="124"/>
      <c r="AE10" s="124"/>
    </row>
    <row r="11" customHeight="1" spans="2:31">
      <c r="B11" s="123" t="s">
        <v>209</v>
      </c>
      <c r="C11" s="123"/>
      <c r="D11" s="123"/>
      <c r="E11" s="123"/>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row>
    <row r="12" customHeight="1" spans="2:31">
      <c r="B12" s="123"/>
      <c r="C12" s="123"/>
      <c r="D12" s="123"/>
      <c r="E12" s="123"/>
      <c r="F12" s="123"/>
      <c r="G12" s="123"/>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row>
    <row r="13" customHeight="1" spans="2:31">
      <c r="B13" s="124" t="s">
        <v>210</v>
      </c>
      <c r="C13" s="124"/>
      <c r="D13" s="124"/>
      <c r="E13" s="124"/>
      <c r="F13" s="124"/>
      <c r="G13" s="124"/>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row>
    <row r="14" customHeight="1" spans="2:31">
      <c r="B14" s="124"/>
      <c r="C14" s="124"/>
      <c r="D14" s="124"/>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row>
    <row r="15" customHeight="1" spans="2:31">
      <c r="B15" s="123" t="s">
        <v>211</v>
      </c>
      <c r="C15" s="123"/>
      <c r="D15" s="123"/>
      <c r="E15" s="123"/>
      <c r="F15" s="123"/>
      <c r="G15" s="123"/>
      <c r="H15" s="12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row>
    <row r="16" customHeight="1" spans="2:31">
      <c r="B16" s="124" t="s">
        <v>212</v>
      </c>
      <c r="C16" s="124"/>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row>
    <row r="17" customHeight="1" spans="2:31">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row>
    <row r="18" customHeight="1" spans="2:31">
      <c r="B18" s="122" t="s">
        <v>213</v>
      </c>
      <c r="C18" s="122"/>
      <c r="D18" s="122"/>
      <c r="E18" s="122"/>
      <c r="F18" s="122"/>
      <c r="G18" s="122"/>
      <c r="H18" s="122"/>
      <c r="I18" s="122"/>
      <c r="J18" s="122"/>
      <c r="K18" s="122"/>
      <c r="L18" s="122"/>
      <c r="M18" s="122"/>
      <c r="N18" s="122"/>
      <c r="O18" s="122"/>
      <c r="P18" s="122"/>
      <c r="Q18" s="122"/>
      <c r="R18" s="122"/>
      <c r="S18" s="122"/>
      <c r="T18" s="122"/>
      <c r="U18" s="122"/>
      <c r="V18" s="122"/>
      <c r="W18" s="122"/>
      <c r="X18" s="122"/>
      <c r="Y18" s="122"/>
      <c r="Z18" s="122"/>
      <c r="AA18" s="122"/>
      <c r="AB18" s="122"/>
      <c r="AC18" s="122"/>
      <c r="AD18" s="122"/>
      <c r="AE18" s="122"/>
    </row>
    <row r="19" customHeight="1" spans="2:31">
      <c r="B19" s="124" t="s">
        <v>214</v>
      </c>
      <c r="C19" s="124"/>
      <c r="D19" s="124"/>
      <c r="E19" s="124"/>
      <c r="F19" s="124"/>
      <c r="G19" s="124"/>
      <c r="H19" s="124"/>
      <c r="I19" s="124"/>
      <c r="J19" s="124"/>
      <c r="K19" s="124"/>
      <c r="L19" s="124"/>
      <c r="M19" s="124"/>
      <c r="N19" s="124"/>
      <c r="O19" s="124"/>
      <c r="P19" s="124"/>
      <c r="Q19" s="124"/>
      <c r="R19" s="124"/>
      <c r="S19" s="124"/>
      <c r="T19" s="124"/>
      <c r="U19" s="124"/>
      <c r="V19" s="124"/>
      <c r="W19" s="124"/>
      <c r="X19" s="124"/>
      <c r="Y19" s="124"/>
      <c r="Z19" s="124"/>
      <c r="AA19" s="124"/>
      <c r="AB19" s="124"/>
      <c r="AC19" s="124"/>
      <c r="AD19" s="124"/>
      <c r="AE19" s="124"/>
    </row>
    <row r="20" customHeight="1" spans="2:31">
      <c r="B20" s="126" t="s">
        <v>215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6"/>
      <c r="AC20" s="126"/>
      <c r="AD20" s="126"/>
      <c r="AE20" s="126"/>
    </row>
    <row r="21" customHeight="1" spans="2:31">
      <c r="B21" s="126"/>
      <c r="C21" s="126"/>
      <c r="D21" s="126"/>
      <c r="E21" s="126"/>
      <c r="F21" s="126"/>
      <c r="G21" s="126"/>
      <c r="H21" s="126"/>
      <c r="I21" s="126"/>
      <c r="J21" s="126"/>
      <c r="K21" s="126"/>
      <c r="L21" s="126"/>
      <c r="M21" s="126"/>
      <c r="N21" s="126"/>
      <c r="O21" s="126"/>
      <c r="P21" s="126"/>
      <c r="Q21" s="126"/>
      <c r="R21" s="126"/>
      <c r="S21" s="126"/>
      <c r="T21" s="126"/>
      <c r="U21" s="126"/>
      <c r="V21" s="126"/>
      <c r="W21" s="126"/>
      <c r="X21" s="126"/>
      <c r="Y21" s="126"/>
      <c r="Z21" s="126"/>
      <c r="AA21" s="126"/>
      <c r="AB21" s="126"/>
      <c r="AC21" s="126"/>
      <c r="AD21" s="126"/>
      <c r="AE21" s="126"/>
    </row>
    <row r="22" customHeight="1" spans="2:31">
      <c r="B22" s="127" t="s">
        <v>216</v>
      </c>
      <c r="C22" s="127"/>
      <c r="D22" s="127"/>
      <c r="E22" s="127"/>
      <c r="F22" s="127"/>
      <c r="G22" s="127"/>
      <c r="H22" s="127"/>
      <c r="I22" s="127"/>
      <c r="J22" s="127"/>
      <c r="K22" s="127"/>
      <c r="L22" s="127"/>
      <c r="M22" s="127"/>
      <c r="N22" s="127"/>
      <c r="O22" s="127"/>
      <c r="P22" s="127"/>
      <c r="Q22" s="127"/>
      <c r="R22" s="127"/>
      <c r="S22" s="127"/>
      <c r="T22" s="127"/>
      <c r="U22" s="127"/>
      <c r="V22" s="127"/>
      <c r="W22" s="127"/>
      <c r="X22" s="127"/>
      <c r="Y22" s="127"/>
      <c r="Z22" s="127"/>
      <c r="AA22" s="127"/>
      <c r="AB22" s="127"/>
      <c r="AC22" s="127"/>
      <c r="AD22" s="127"/>
      <c r="AE22" s="127"/>
    </row>
    <row r="23" customHeight="1" spans="2:31">
      <c r="B23" s="127"/>
      <c r="C23" s="127"/>
      <c r="D23" s="127"/>
      <c r="E23" s="127"/>
      <c r="F23" s="127"/>
      <c r="G23" s="127"/>
      <c r="H23" s="127"/>
      <c r="I23" s="127"/>
      <c r="J23" s="127"/>
      <c r="K23" s="127"/>
      <c r="L23" s="127"/>
      <c r="M23" s="127"/>
      <c r="N23" s="127"/>
      <c r="O23" s="127"/>
      <c r="P23" s="127"/>
      <c r="Q23" s="127"/>
      <c r="R23" s="127"/>
      <c r="S23" s="127"/>
      <c r="T23" s="127"/>
      <c r="U23" s="127"/>
      <c r="V23" s="127"/>
      <c r="W23" s="127"/>
      <c r="X23" s="127"/>
      <c r="Y23" s="127"/>
      <c r="Z23" s="127"/>
      <c r="AA23" s="127"/>
      <c r="AB23" s="127"/>
      <c r="AC23" s="127"/>
      <c r="AD23" s="127"/>
      <c r="AE23" s="127"/>
    </row>
    <row r="24" customHeight="1" spans="2:31">
      <c r="B24" s="127"/>
      <c r="C24" s="127"/>
      <c r="D24" s="127"/>
      <c r="E24" s="127"/>
      <c r="F24" s="127"/>
      <c r="G24" s="127"/>
      <c r="H24" s="127"/>
      <c r="I24" s="127"/>
      <c r="J24" s="127"/>
      <c r="K24" s="127"/>
      <c r="L24" s="127"/>
      <c r="M24" s="127"/>
      <c r="N24" s="127"/>
      <c r="O24" s="127"/>
      <c r="P24" s="127"/>
      <c r="Q24" s="127"/>
      <c r="R24" s="127"/>
      <c r="S24" s="127"/>
      <c r="T24" s="127"/>
      <c r="U24" s="127"/>
      <c r="V24" s="127"/>
      <c r="W24" s="127"/>
      <c r="X24" s="127"/>
      <c r="Y24" s="127"/>
      <c r="Z24" s="127"/>
      <c r="AA24" s="127"/>
      <c r="AB24" s="127"/>
      <c r="AC24" s="127"/>
      <c r="AD24" s="127"/>
      <c r="AE24" s="127"/>
    </row>
    <row r="25" customHeight="1" spans="2:31">
      <c r="B25" s="127"/>
      <c r="C25" s="127"/>
      <c r="D25" s="127"/>
      <c r="E25" s="127"/>
      <c r="F25" s="127"/>
      <c r="G25" s="127"/>
      <c r="H25" s="127"/>
      <c r="I25" s="127"/>
      <c r="J25" s="127"/>
      <c r="K25" s="127"/>
      <c r="L25" s="127"/>
      <c r="M25" s="127"/>
      <c r="N25" s="127"/>
      <c r="O25" s="127"/>
      <c r="P25" s="127"/>
      <c r="Q25" s="127"/>
      <c r="R25" s="127"/>
      <c r="S25" s="127"/>
      <c r="T25" s="127"/>
      <c r="U25" s="127"/>
      <c r="V25" s="127"/>
      <c r="W25" s="127"/>
      <c r="X25" s="127"/>
      <c r="Y25" s="127"/>
      <c r="Z25" s="127"/>
      <c r="AA25" s="127"/>
      <c r="AB25" s="127"/>
      <c r="AC25" s="127"/>
      <c r="AD25" s="127"/>
      <c r="AE25" s="127"/>
    </row>
    <row r="26" customHeight="1" spans="2:31">
      <c r="B26" s="127"/>
      <c r="C26" s="127"/>
      <c r="D26" s="127"/>
      <c r="E26" s="127"/>
      <c r="F26" s="127"/>
      <c r="G26" s="127"/>
      <c r="H26" s="127"/>
      <c r="I26" s="127"/>
      <c r="J26" s="127"/>
      <c r="K26" s="127"/>
      <c r="L26" s="127"/>
      <c r="M26" s="127"/>
      <c r="N26" s="127"/>
      <c r="O26" s="127"/>
      <c r="P26" s="127"/>
      <c r="Q26" s="127"/>
      <c r="R26" s="127"/>
      <c r="S26" s="127"/>
      <c r="T26" s="127"/>
      <c r="U26" s="127"/>
      <c r="V26" s="127"/>
      <c r="W26" s="127"/>
      <c r="X26" s="127"/>
      <c r="Y26" s="127"/>
      <c r="Z26" s="127"/>
      <c r="AA26" s="127"/>
      <c r="AB26" s="127"/>
      <c r="AC26" s="127"/>
      <c r="AD26" s="127"/>
      <c r="AE26" s="127"/>
    </row>
    <row r="27" customHeight="1" spans="2:31">
      <c r="B27" s="128" t="s">
        <v>217</v>
      </c>
      <c r="C27" s="128"/>
      <c r="D27" s="128"/>
      <c r="E27" s="128"/>
      <c r="F27" s="128"/>
      <c r="G27" s="128"/>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8"/>
    </row>
    <row r="28" customHeight="1" spans="2:31">
      <c r="B28" s="128"/>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row>
    <row r="29" customHeight="1" spans="2:31">
      <c r="B29" s="128"/>
      <c r="C29" s="128"/>
      <c r="D29" s="128"/>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row>
    <row r="30" customHeight="1" spans="2:31">
      <c r="B30" s="128"/>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row>
    <row r="31" customHeight="1" spans="2:31">
      <c r="B31" s="128"/>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row>
    <row r="32" customHeight="1" spans="2:31">
      <c r="B32" s="128"/>
      <c r="C32" s="128"/>
      <c r="D32" s="128"/>
      <c r="E32" s="128"/>
      <c r="F32" s="128"/>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row>
    <row r="33" customHeight="1" spans="2:31">
      <c r="B33" s="129" t="s">
        <v>218</v>
      </c>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row>
    <row r="34" customHeight="1" spans="2:31">
      <c r="B34" s="129"/>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row>
    <row r="35" customHeight="1" spans="2:31">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row>
    <row r="36" customHeight="1" spans="2:31">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row>
    <row r="37" customHeight="1" spans="2:31">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row>
    <row r="38" customHeight="1" spans="2:31">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row>
    <row r="40" customHeight="1" spans="2:31">
      <c r="B40" s="122" t="s">
        <v>219</v>
      </c>
      <c r="C40" s="122"/>
      <c r="D40" s="122"/>
      <c r="E40" s="122"/>
      <c r="F40" s="122"/>
      <c r="G40" s="122"/>
      <c r="H40" s="122"/>
      <c r="I40" s="122"/>
      <c r="J40" s="122"/>
      <c r="K40" s="122"/>
      <c r="L40" s="122"/>
      <c r="M40" s="122"/>
      <c r="N40" s="122"/>
      <c r="O40" s="122"/>
      <c r="P40" s="122"/>
      <c r="Q40" s="122"/>
      <c r="R40" s="122"/>
      <c r="S40" s="122"/>
      <c r="T40" s="122"/>
      <c r="U40" s="122"/>
      <c r="V40" s="122"/>
      <c r="W40" s="122"/>
      <c r="X40" s="122"/>
      <c r="Y40" s="122"/>
      <c r="Z40" s="122"/>
      <c r="AA40" s="122"/>
      <c r="AB40" s="122"/>
      <c r="AC40" s="122"/>
      <c r="AD40" s="122"/>
      <c r="AE40" s="122"/>
    </row>
    <row r="41" customHeight="1" spans="2:31">
      <c r="B41" s="123" t="s">
        <v>220</v>
      </c>
      <c r="C41" s="123"/>
      <c r="D41" s="123"/>
      <c r="E41" s="123"/>
      <c r="F41" s="123"/>
      <c r="G41" s="123"/>
      <c r="H41" s="123"/>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row>
    <row r="42" customHeight="1" spans="2:31">
      <c r="B42" s="124" t="s">
        <v>221</v>
      </c>
      <c r="C42" s="124"/>
      <c r="D42" s="124"/>
      <c r="E42" s="124"/>
      <c r="F42" s="124"/>
      <c r="G42" s="124"/>
      <c r="H42" s="124"/>
      <c r="I42" s="124"/>
      <c r="J42" s="124"/>
      <c r="K42" s="124"/>
      <c r="L42" s="124"/>
      <c r="M42" s="124"/>
      <c r="N42" s="124"/>
      <c r="O42" s="124"/>
      <c r="P42" s="124"/>
      <c r="Q42" s="124"/>
      <c r="R42" s="124"/>
      <c r="S42" s="124"/>
      <c r="T42" s="124"/>
      <c r="U42" s="124"/>
      <c r="V42" s="124"/>
      <c r="W42" s="124"/>
      <c r="X42" s="124"/>
      <c r="Y42" s="124"/>
      <c r="Z42" s="124"/>
      <c r="AA42" s="124"/>
      <c r="AB42" s="124"/>
      <c r="AC42" s="124"/>
      <c r="AD42" s="124"/>
      <c r="AE42" s="124"/>
    </row>
    <row r="43" customHeight="1" spans="2:31">
      <c r="B43" s="123" t="s">
        <v>222</v>
      </c>
      <c r="C43" s="123"/>
      <c r="D43" s="123"/>
      <c r="E43" s="123"/>
      <c r="F43" s="123"/>
      <c r="G43" s="123"/>
      <c r="H43" s="123"/>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row>
    <row r="44" customHeight="1" spans="2:31">
      <c r="B44" s="124" t="s">
        <v>223</v>
      </c>
      <c r="C44" s="124"/>
      <c r="D44" s="124"/>
      <c r="E44" s="124"/>
      <c r="F44" s="124"/>
      <c r="G44" s="124"/>
      <c r="H44" s="124"/>
      <c r="I44" s="124"/>
      <c r="J44" s="124"/>
      <c r="K44" s="124"/>
      <c r="L44" s="124"/>
      <c r="M44" s="124"/>
      <c r="N44" s="124"/>
      <c r="O44" s="124"/>
      <c r="P44" s="124"/>
      <c r="Q44" s="124"/>
      <c r="R44" s="124"/>
      <c r="S44" s="124"/>
      <c r="T44" s="124"/>
      <c r="U44" s="124"/>
      <c r="V44" s="124"/>
      <c r="W44" s="124"/>
      <c r="X44" s="124"/>
      <c r="Y44" s="124"/>
      <c r="Z44" s="124"/>
      <c r="AA44" s="124"/>
      <c r="AB44" s="124"/>
      <c r="AC44" s="124"/>
      <c r="AD44" s="124"/>
      <c r="AE44" s="124"/>
    </row>
    <row r="45" customHeight="1" spans="2:31">
      <c r="B45" s="123" t="s">
        <v>224</v>
      </c>
      <c r="C45" s="123"/>
      <c r="D45" s="123"/>
      <c r="E45" s="123"/>
      <c r="F45" s="123"/>
      <c r="G45" s="123"/>
      <c r="H45" s="123"/>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13:AE14"/>
    <mergeCell ref="B33:AE38"/>
    <mergeCell ref="B22:AE26"/>
    <mergeCell ref="B11:AE12"/>
    <mergeCell ref="B27:AE32"/>
    <mergeCell ref="B20:AE21"/>
    <mergeCell ref="B6:AE7"/>
    <mergeCell ref="B8:AE9"/>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BX112"/>
  <sheetViews>
    <sheetView zoomScale="70" zoomScaleNormal="70" topLeftCell="A5" workbookViewId="0">
      <selection activeCell="A1" sqref="A1"/>
    </sheetView>
  </sheetViews>
  <sheetFormatPr defaultColWidth="3.63076923076923" defaultRowHeight="24" customHeight="1"/>
  <cols>
    <col min="1" max="1" width="3.63076923076923" style="97" customWidth="1"/>
    <col min="2" max="76" width="3.63076923076923" style="97"/>
  </cols>
  <sheetData>
    <row r="1" customHeight="1" spans="1:76">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c r="BC1" s="98"/>
      <c r="BD1" s="98"/>
      <c r="BE1" s="98"/>
      <c r="BF1" s="98"/>
      <c r="BG1" s="98"/>
      <c r="BH1" s="98"/>
      <c r="BI1" s="98"/>
      <c r="BJ1" s="106"/>
      <c r="BK1" s="106"/>
      <c r="BL1" s="106"/>
      <c r="BM1" s="106"/>
      <c r="BN1" s="106"/>
      <c r="BO1" s="106"/>
      <c r="BP1" s="106"/>
      <c r="BQ1" s="106"/>
      <c r="BR1" s="106"/>
      <c r="BS1" s="106"/>
      <c r="BT1" s="106"/>
      <c r="BU1" s="106"/>
      <c r="BV1" s="106"/>
      <c r="BW1" s="106"/>
      <c r="BX1" s="106"/>
    </row>
    <row r="2" customHeight="1" spans="1:76">
      <c r="A2" s="98"/>
      <c r="B2" s="99" t="s">
        <v>225</v>
      </c>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106"/>
      <c r="AE2" s="107" t="s">
        <v>226</v>
      </c>
      <c r="AF2" s="107"/>
      <c r="AG2" s="107"/>
      <c r="AH2" s="107"/>
      <c r="AI2" s="107"/>
      <c r="AJ2" s="107"/>
      <c r="AK2" s="107"/>
      <c r="AL2" s="107"/>
      <c r="AM2" s="107"/>
      <c r="AN2" s="107"/>
      <c r="AO2" s="107"/>
      <c r="AP2" s="107"/>
      <c r="AQ2" s="107"/>
      <c r="AR2" s="107"/>
      <c r="AS2" s="107"/>
      <c r="AT2" s="107"/>
      <c r="AU2" s="107"/>
      <c r="AV2" s="107"/>
      <c r="AW2" s="107"/>
      <c r="AX2" s="107"/>
      <c r="AY2" s="107"/>
      <c r="AZ2" s="107"/>
      <c r="BA2" s="107"/>
      <c r="BB2" s="107"/>
      <c r="BC2" s="107"/>
      <c r="BD2" s="107"/>
      <c r="BE2" s="107"/>
      <c r="BF2" s="107"/>
      <c r="BG2" s="107"/>
      <c r="BH2" s="107"/>
      <c r="BI2" s="98"/>
      <c r="BJ2" s="117" t="s">
        <v>227</v>
      </c>
      <c r="BK2" s="117"/>
      <c r="BL2" s="117"/>
      <c r="BM2" s="117"/>
      <c r="BN2" s="117"/>
      <c r="BO2" s="117"/>
      <c r="BP2" s="117"/>
      <c r="BQ2" s="117"/>
      <c r="BR2" s="117"/>
      <c r="BS2" s="117"/>
      <c r="BT2" s="117"/>
      <c r="BU2" s="117"/>
      <c r="BV2" s="117"/>
      <c r="BW2" s="117"/>
      <c r="BX2" s="117"/>
    </row>
    <row r="3" customHeight="1" spans="1:76">
      <c r="A3" s="98"/>
      <c r="B3" s="100" t="s">
        <v>228</v>
      </c>
      <c r="C3" s="100"/>
      <c r="D3" s="100"/>
      <c r="E3" s="100"/>
      <c r="F3" s="100"/>
      <c r="G3" s="100"/>
      <c r="H3" s="100"/>
      <c r="I3" s="100"/>
      <c r="J3" s="100"/>
      <c r="K3" s="100"/>
      <c r="L3" s="100"/>
      <c r="M3" s="100"/>
      <c r="N3" s="100"/>
      <c r="O3" s="100"/>
      <c r="P3" s="100"/>
      <c r="Q3" s="100"/>
      <c r="R3" s="100"/>
      <c r="S3" s="100"/>
      <c r="T3" s="100"/>
      <c r="U3" s="100"/>
      <c r="V3" s="100"/>
      <c r="W3" s="100"/>
      <c r="X3" s="100"/>
      <c r="Y3" s="100"/>
      <c r="Z3" s="100"/>
      <c r="AA3" s="100"/>
      <c r="AB3" s="100"/>
      <c r="AC3" s="100"/>
      <c r="AD3" s="106"/>
      <c r="AE3" s="108" t="s">
        <v>229</v>
      </c>
      <c r="AF3" s="108"/>
      <c r="AG3" s="108"/>
      <c r="AH3" s="108"/>
      <c r="AI3" s="108"/>
      <c r="AJ3" s="108"/>
      <c r="AK3" s="108"/>
      <c r="AL3" s="108"/>
      <c r="AM3" s="108"/>
      <c r="AN3" s="108"/>
      <c r="AO3" s="108"/>
      <c r="AP3" s="108"/>
      <c r="AQ3" s="108"/>
      <c r="AR3" s="108"/>
      <c r="AS3" s="108"/>
      <c r="AT3" s="108"/>
      <c r="AU3" s="108"/>
      <c r="AV3" s="108"/>
      <c r="AW3" s="108"/>
      <c r="AX3" s="108"/>
      <c r="AY3" s="108"/>
      <c r="AZ3" s="108"/>
      <c r="BA3" s="108"/>
      <c r="BB3" s="108"/>
      <c r="BC3" s="108"/>
      <c r="BD3" s="108"/>
      <c r="BE3" s="108"/>
      <c r="BF3" s="108"/>
      <c r="BG3" s="108"/>
      <c r="BH3" s="108"/>
      <c r="BI3" s="98"/>
      <c r="BJ3" s="118" t="s">
        <v>17</v>
      </c>
      <c r="BK3" s="118"/>
      <c r="BL3" s="118"/>
      <c r="BM3" s="118"/>
      <c r="BN3" s="100" t="s">
        <v>230</v>
      </c>
      <c r="BO3" s="100"/>
      <c r="BP3" s="100"/>
      <c r="BQ3" s="100"/>
      <c r="BR3" s="100"/>
      <c r="BS3" s="100"/>
      <c r="BT3" s="100"/>
      <c r="BU3" s="100"/>
      <c r="BV3" s="100"/>
      <c r="BW3" s="100"/>
      <c r="BX3" s="100"/>
    </row>
    <row r="4" customHeight="1" spans="1:76">
      <c r="A4" s="98"/>
      <c r="B4" s="100" t="s">
        <v>231</v>
      </c>
      <c r="C4" s="100"/>
      <c r="D4" s="100"/>
      <c r="E4" s="100"/>
      <c r="F4" s="100"/>
      <c r="G4" s="100"/>
      <c r="H4" s="100"/>
      <c r="I4" s="100"/>
      <c r="J4" s="100"/>
      <c r="K4" s="100"/>
      <c r="L4" s="100"/>
      <c r="M4" s="100"/>
      <c r="N4" s="100"/>
      <c r="O4" s="100"/>
      <c r="P4" s="100"/>
      <c r="Q4" s="100"/>
      <c r="R4" s="100"/>
      <c r="S4" s="100"/>
      <c r="T4" s="100"/>
      <c r="U4" s="100"/>
      <c r="V4" s="100"/>
      <c r="W4" s="100"/>
      <c r="X4" s="100"/>
      <c r="Y4" s="100"/>
      <c r="Z4" s="100"/>
      <c r="AA4" s="100"/>
      <c r="AB4" s="100"/>
      <c r="AC4" s="100"/>
      <c r="AD4" s="106"/>
      <c r="AE4" s="109" t="s">
        <v>232</v>
      </c>
      <c r="AF4" s="110" t="s">
        <v>233</v>
      </c>
      <c r="AG4" s="110"/>
      <c r="AH4" s="110"/>
      <c r="AI4" s="110"/>
      <c r="AJ4" s="110"/>
      <c r="AK4" s="110"/>
      <c r="AL4" s="110"/>
      <c r="AM4" s="110"/>
      <c r="AN4" s="110"/>
      <c r="AO4" s="110"/>
      <c r="AP4" s="110"/>
      <c r="AQ4" s="110"/>
      <c r="AR4" s="110"/>
      <c r="AS4" s="110"/>
      <c r="AT4" s="110"/>
      <c r="AU4" s="110"/>
      <c r="AV4" s="110"/>
      <c r="AW4" s="110"/>
      <c r="AX4" s="110"/>
      <c r="AY4" s="110"/>
      <c r="AZ4" s="110"/>
      <c r="BA4" s="110"/>
      <c r="BB4" s="110"/>
      <c r="BC4" s="110"/>
      <c r="BD4" s="110"/>
      <c r="BE4" s="110"/>
      <c r="BF4" s="110"/>
      <c r="BG4" s="110"/>
      <c r="BH4" s="110"/>
      <c r="BI4" s="98"/>
      <c r="BJ4" s="118"/>
      <c r="BK4" s="118"/>
      <c r="BL4" s="118"/>
      <c r="BM4" s="118"/>
      <c r="BN4" s="100"/>
      <c r="BO4" s="100"/>
      <c r="BP4" s="100"/>
      <c r="BQ4" s="100"/>
      <c r="BR4" s="100"/>
      <c r="BS4" s="100"/>
      <c r="BT4" s="100"/>
      <c r="BU4" s="100"/>
      <c r="BV4" s="100"/>
      <c r="BW4" s="100"/>
      <c r="BX4" s="100"/>
    </row>
    <row r="5" customHeight="1" spans="1:76">
      <c r="A5" s="98"/>
      <c r="B5" s="98"/>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106"/>
      <c r="AE5" s="109"/>
      <c r="AF5" s="110"/>
      <c r="AG5" s="110"/>
      <c r="AH5" s="110"/>
      <c r="AI5" s="110"/>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0"/>
      <c r="BI5" s="98"/>
      <c r="BJ5" s="118"/>
      <c r="BK5" s="118"/>
      <c r="BL5" s="118"/>
      <c r="BM5" s="118"/>
      <c r="BN5" s="100"/>
      <c r="BO5" s="100"/>
      <c r="BP5" s="100"/>
      <c r="BQ5" s="100"/>
      <c r="BR5" s="100"/>
      <c r="BS5" s="100"/>
      <c r="BT5" s="100"/>
      <c r="BU5" s="100"/>
      <c r="BV5" s="100"/>
      <c r="BW5" s="100"/>
      <c r="BX5" s="100"/>
    </row>
    <row r="6" customHeight="1" spans="1:76">
      <c r="A6" s="98"/>
      <c r="B6" s="99" t="s">
        <v>234</v>
      </c>
      <c r="C6" s="99"/>
      <c r="D6" s="99"/>
      <c r="E6" s="99"/>
      <c r="F6" s="99"/>
      <c r="G6" s="99"/>
      <c r="H6" s="99"/>
      <c r="I6" s="99"/>
      <c r="J6" s="99"/>
      <c r="K6" s="99"/>
      <c r="L6" s="99"/>
      <c r="M6" s="99"/>
      <c r="N6" s="99"/>
      <c r="O6" s="99"/>
      <c r="P6" s="99"/>
      <c r="Q6" s="99"/>
      <c r="R6" s="99"/>
      <c r="S6" s="99"/>
      <c r="T6" s="99"/>
      <c r="U6" s="99"/>
      <c r="V6" s="99"/>
      <c r="W6" s="99"/>
      <c r="X6" s="99"/>
      <c r="Y6" s="99"/>
      <c r="Z6" s="99"/>
      <c r="AA6" s="99"/>
      <c r="AB6" s="99"/>
      <c r="AC6" s="99"/>
      <c r="AD6" s="106"/>
      <c r="AE6" s="109"/>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D6" s="110"/>
      <c r="BE6" s="110"/>
      <c r="BF6" s="110"/>
      <c r="BG6" s="110"/>
      <c r="BH6" s="110"/>
      <c r="BI6" s="98"/>
      <c r="BJ6" s="119" t="s">
        <v>33</v>
      </c>
      <c r="BK6" s="119"/>
      <c r="BL6" s="119"/>
      <c r="BM6" s="119"/>
      <c r="BN6" s="120" t="s">
        <v>235</v>
      </c>
      <c r="BO6" s="120"/>
      <c r="BP6" s="120"/>
      <c r="BQ6" s="120"/>
      <c r="BR6" s="120"/>
      <c r="BS6" s="120"/>
      <c r="BT6" s="120"/>
      <c r="BU6" s="120"/>
      <c r="BV6" s="120"/>
      <c r="BW6" s="120"/>
      <c r="BX6" s="120"/>
    </row>
    <row r="7" customHeight="1" spans="1:76">
      <c r="A7" s="98"/>
      <c r="B7" s="100" t="s">
        <v>236</v>
      </c>
      <c r="C7" s="100"/>
      <c r="D7" s="100"/>
      <c r="E7" s="100"/>
      <c r="F7" s="100"/>
      <c r="G7" s="100"/>
      <c r="H7" s="100"/>
      <c r="I7" s="100"/>
      <c r="J7" s="100"/>
      <c r="K7" s="100"/>
      <c r="L7" s="100"/>
      <c r="M7" s="100"/>
      <c r="N7" s="100"/>
      <c r="O7" s="100"/>
      <c r="P7" s="100"/>
      <c r="Q7" s="100"/>
      <c r="R7" s="100"/>
      <c r="S7" s="100"/>
      <c r="T7" s="100"/>
      <c r="U7" s="100"/>
      <c r="V7" s="100"/>
      <c r="W7" s="100"/>
      <c r="X7" s="100"/>
      <c r="Y7" s="100"/>
      <c r="Z7" s="100"/>
      <c r="AA7" s="100"/>
      <c r="AB7" s="100"/>
      <c r="AC7" s="100"/>
      <c r="AD7" s="106"/>
      <c r="AE7" s="109"/>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98"/>
      <c r="BJ7" s="119"/>
      <c r="BK7" s="119"/>
      <c r="BL7" s="119"/>
      <c r="BM7" s="119"/>
      <c r="BN7" s="120"/>
      <c r="BO7" s="120"/>
      <c r="BP7" s="120"/>
      <c r="BQ7" s="120"/>
      <c r="BR7" s="120"/>
      <c r="BS7" s="120"/>
      <c r="BT7" s="120"/>
      <c r="BU7" s="120"/>
      <c r="BV7" s="120"/>
      <c r="BW7" s="120"/>
      <c r="BX7" s="120"/>
    </row>
    <row r="8" customHeight="1" spans="1:76">
      <c r="A8" s="98"/>
      <c r="B8" s="100" t="s">
        <v>237</v>
      </c>
      <c r="C8" s="100"/>
      <c r="D8" s="100"/>
      <c r="E8" s="100"/>
      <c r="F8" s="100"/>
      <c r="G8" s="100"/>
      <c r="H8" s="100"/>
      <c r="I8" s="100"/>
      <c r="J8" s="100"/>
      <c r="K8" s="100"/>
      <c r="L8" s="100"/>
      <c r="M8" s="100"/>
      <c r="N8" s="100"/>
      <c r="O8" s="100"/>
      <c r="P8" s="100"/>
      <c r="Q8" s="100"/>
      <c r="R8" s="100"/>
      <c r="S8" s="100"/>
      <c r="T8" s="100"/>
      <c r="U8" s="100"/>
      <c r="V8" s="100"/>
      <c r="W8" s="100"/>
      <c r="X8" s="100"/>
      <c r="Y8" s="100"/>
      <c r="Z8" s="100"/>
      <c r="AA8" s="100"/>
      <c r="AB8" s="100"/>
      <c r="AC8" s="100"/>
      <c r="AD8" s="106"/>
      <c r="AE8" s="111"/>
      <c r="AF8" s="111"/>
      <c r="AG8" s="111"/>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1"/>
      <c r="BI8" s="98"/>
      <c r="BJ8" s="119"/>
      <c r="BK8" s="119"/>
      <c r="BL8" s="119"/>
      <c r="BM8" s="119"/>
      <c r="BN8" s="120"/>
      <c r="BO8" s="120"/>
      <c r="BP8" s="120"/>
      <c r="BQ8" s="120"/>
      <c r="BR8" s="120"/>
      <c r="BS8" s="120"/>
      <c r="BT8" s="120"/>
      <c r="BU8" s="120"/>
      <c r="BV8" s="120"/>
      <c r="BW8" s="120"/>
      <c r="BX8" s="120"/>
    </row>
    <row r="9" customHeight="1" spans="1:76">
      <c r="A9" s="98"/>
      <c r="B9" s="100"/>
      <c r="C9" s="100"/>
      <c r="D9" s="100"/>
      <c r="E9" s="100"/>
      <c r="F9" s="100"/>
      <c r="G9" s="100"/>
      <c r="H9" s="100"/>
      <c r="I9" s="100"/>
      <c r="J9" s="100"/>
      <c r="K9" s="100"/>
      <c r="L9" s="100"/>
      <c r="M9" s="100"/>
      <c r="N9" s="100"/>
      <c r="O9" s="100"/>
      <c r="P9" s="100"/>
      <c r="Q9" s="100"/>
      <c r="R9" s="100"/>
      <c r="S9" s="100"/>
      <c r="T9" s="100"/>
      <c r="U9" s="100"/>
      <c r="V9" s="100"/>
      <c r="W9" s="100"/>
      <c r="X9" s="100"/>
      <c r="Y9" s="100"/>
      <c r="Z9" s="100"/>
      <c r="AA9" s="100"/>
      <c r="AB9" s="100"/>
      <c r="AC9" s="100"/>
      <c r="AD9" s="106"/>
      <c r="AE9" s="109" t="s">
        <v>238</v>
      </c>
      <c r="AF9" s="110" t="s">
        <v>239</v>
      </c>
      <c r="AG9" s="110"/>
      <c r="AH9" s="110"/>
      <c r="AI9" s="110"/>
      <c r="AJ9" s="110"/>
      <c r="AK9" s="110"/>
      <c r="AL9" s="110"/>
      <c r="AM9" s="110"/>
      <c r="AN9" s="110"/>
      <c r="AO9" s="110"/>
      <c r="AP9" s="110"/>
      <c r="AQ9" s="110"/>
      <c r="AR9" s="110"/>
      <c r="AS9" s="110"/>
      <c r="AT9" s="110"/>
      <c r="AU9" s="110"/>
      <c r="AV9" s="110"/>
      <c r="AW9" s="110"/>
      <c r="AX9" s="110"/>
      <c r="AY9" s="110"/>
      <c r="AZ9" s="110"/>
      <c r="BA9" s="110"/>
      <c r="BB9" s="110"/>
      <c r="BC9" s="110"/>
      <c r="BD9" s="110"/>
      <c r="BE9" s="110"/>
      <c r="BF9" s="110"/>
      <c r="BG9" s="110"/>
      <c r="BH9" s="110"/>
      <c r="BI9" s="98"/>
      <c r="BJ9" s="118" t="s">
        <v>39</v>
      </c>
      <c r="BK9" s="118"/>
      <c r="BL9" s="118"/>
      <c r="BM9" s="118"/>
      <c r="BN9" s="100" t="s">
        <v>240</v>
      </c>
      <c r="BO9" s="100"/>
      <c r="BP9" s="100"/>
      <c r="BQ9" s="100"/>
      <c r="BR9" s="100"/>
      <c r="BS9" s="100"/>
      <c r="BT9" s="100"/>
      <c r="BU9" s="100"/>
      <c r="BV9" s="100"/>
      <c r="BW9" s="100"/>
      <c r="BX9" s="100"/>
    </row>
    <row r="10" customHeight="1" spans="1:76">
      <c r="A10" s="98"/>
      <c r="B10" s="98"/>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106"/>
      <c r="AE10" s="109"/>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D10" s="110"/>
      <c r="BE10" s="110"/>
      <c r="BF10" s="110"/>
      <c r="BG10" s="110"/>
      <c r="BH10" s="110"/>
      <c r="BI10" s="98"/>
      <c r="BJ10" s="118"/>
      <c r="BK10" s="118"/>
      <c r="BL10" s="118"/>
      <c r="BM10" s="118"/>
      <c r="BN10" s="100"/>
      <c r="BO10" s="100"/>
      <c r="BP10" s="100"/>
      <c r="BQ10" s="100"/>
      <c r="BR10" s="100"/>
      <c r="BS10" s="100"/>
      <c r="BT10" s="100"/>
      <c r="BU10" s="100"/>
      <c r="BV10" s="100"/>
      <c r="BW10" s="100"/>
      <c r="BX10" s="100"/>
    </row>
    <row r="11" customHeight="1" spans="1:76">
      <c r="A11" s="98"/>
      <c r="B11" s="101" t="s">
        <v>241</v>
      </c>
      <c r="C11" s="101"/>
      <c r="D11" s="101"/>
      <c r="E11" s="101"/>
      <c r="F11" s="101"/>
      <c r="G11" s="101"/>
      <c r="H11" s="101"/>
      <c r="I11" s="101"/>
      <c r="J11" s="101"/>
      <c r="K11" s="101"/>
      <c r="L11" s="101"/>
      <c r="M11" s="101"/>
      <c r="N11" s="101"/>
      <c r="O11" s="101"/>
      <c r="P11" s="101"/>
      <c r="Q11" s="101"/>
      <c r="R11" s="101"/>
      <c r="S11" s="101"/>
      <c r="T11" s="101"/>
      <c r="U11" s="101"/>
      <c r="V11" s="101"/>
      <c r="W11" s="101"/>
      <c r="X11" s="101"/>
      <c r="Y11" s="101"/>
      <c r="Z11" s="101"/>
      <c r="AA11" s="101"/>
      <c r="AB11" s="101"/>
      <c r="AC11" s="101"/>
      <c r="AD11" s="106"/>
      <c r="AE11" s="109"/>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98"/>
      <c r="BJ11" s="118"/>
      <c r="BK11" s="118"/>
      <c r="BL11" s="118"/>
      <c r="BM11" s="118"/>
      <c r="BN11" s="100"/>
      <c r="BO11" s="100"/>
      <c r="BP11" s="100"/>
      <c r="BQ11" s="100"/>
      <c r="BR11" s="100"/>
      <c r="BS11" s="100"/>
      <c r="BT11" s="100"/>
      <c r="BU11" s="100"/>
      <c r="BV11" s="100"/>
      <c r="BW11" s="100"/>
      <c r="BX11" s="100"/>
    </row>
    <row r="12" customHeight="1" spans="1:76">
      <c r="A12" s="98"/>
      <c r="B12" s="102" t="s">
        <v>242</v>
      </c>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6"/>
      <c r="AE12" s="109"/>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98"/>
      <c r="BJ12" s="119" t="s">
        <v>19</v>
      </c>
      <c r="BK12" s="119"/>
      <c r="BL12" s="119"/>
      <c r="BM12" s="119"/>
      <c r="BN12" s="120" t="s">
        <v>243</v>
      </c>
      <c r="BO12" s="120"/>
      <c r="BP12" s="120"/>
      <c r="BQ12" s="120"/>
      <c r="BR12" s="120"/>
      <c r="BS12" s="120"/>
      <c r="BT12" s="120"/>
      <c r="BU12" s="120"/>
      <c r="BV12" s="120"/>
      <c r="BW12" s="120"/>
      <c r="BX12" s="120"/>
    </row>
    <row r="13" customHeight="1" spans="1:76">
      <c r="A13" s="98"/>
      <c r="B13" s="102" t="s">
        <v>244</v>
      </c>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6"/>
      <c r="AE13" s="109"/>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98"/>
      <c r="BJ13" s="119"/>
      <c r="BK13" s="119"/>
      <c r="BL13" s="119"/>
      <c r="BM13" s="119"/>
      <c r="BN13" s="120"/>
      <c r="BO13" s="120"/>
      <c r="BP13" s="120"/>
      <c r="BQ13" s="120"/>
      <c r="BR13" s="120"/>
      <c r="BS13" s="120"/>
      <c r="BT13" s="120"/>
      <c r="BU13" s="120"/>
      <c r="BV13" s="120"/>
      <c r="BW13" s="120"/>
      <c r="BX13" s="120"/>
    </row>
    <row r="14" customHeight="1" spans="1:76">
      <c r="A14" s="98"/>
      <c r="B14" s="102" t="s">
        <v>245</v>
      </c>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c r="AA14" s="102"/>
      <c r="AB14" s="102"/>
      <c r="AC14" s="102"/>
      <c r="AD14" s="106"/>
      <c r="AE14" s="109"/>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0"/>
      <c r="BF14" s="110"/>
      <c r="BG14" s="110"/>
      <c r="BH14" s="110"/>
      <c r="BI14" s="98"/>
      <c r="BJ14" s="119"/>
      <c r="BK14" s="119"/>
      <c r="BL14" s="119"/>
      <c r="BM14" s="119"/>
      <c r="BN14" s="120"/>
      <c r="BO14" s="120"/>
      <c r="BP14" s="120"/>
      <c r="BQ14" s="120"/>
      <c r="BR14" s="120"/>
      <c r="BS14" s="120"/>
      <c r="BT14" s="120"/>
      <c r="BU14" s="120"/>
      <c r="BV14" s="120"/>
      <c r="BW14" s="120"/>
      <c r="BX14" s="120"/>
    </row>
    <row r="15" customHeight="1" spans="1:76">
      <c r="A15" s="98"/>
      <c r="B15" s="103" t="s">
        <v>246</v>
      </c>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6"/>
      <c r="AE15" s="109"/>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98"/>
      <c r="BJ15" s="118" t="s">
        <v>34</v>
      </c>
      <c r="BK15" s="118"/>
      <c r="BL15" s="118"/>
      <c r="BM15" s="118"/>
      <c r="BN15" s="100" t="s">
        <v>247</v>
      </c>
      <c r="BO15" s="100"/>
      <c r="BP15" s="100"/>
      <c r="BQ15" s="100"/>
      <c r="BR15" s="100"/>
      <c r="BS15" s="100"/>
      <c r="BT15" s="100"/>
      <c r="BU15" s="100"/>
      <c r="BV15" s="100"/>
      <c r="BW15" s="100"/>
      <c r="BX15" s="100"/>
    </row>
    <row r="16" customHeight="1" spans="1:76">
      <c r="A16" s="98"/>
      <c r="B16" s="102" t="s">
        <v>248</v>
      </c>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102"/>
      <c r="AB16" s="102"/>
      <c r="AC16" s="102"/>
      <c r="AD16" s="106"/>
      <c r="AE16" s="111"/>
      <c r="AF16" s="111"/>
      <c r="AG16" s="111"/>
      <c r="AH16" s="111"/>
      <c r="AI16" s="111"/>
      <c r="AJ16" s="111"/>
      <c r="AK16" s="111"/>
      <c r="AL16" s="111"/>
      <c r="AM16" s="111"/>
      <c r="AN16" s="111"/>
      <c r="AO16" s="111"/>
      <c r="AP16" s="111"/>
      <c r="AQ16" s="111"/>
      <c r="AR16" s="111"/>
      <c r="AS16" s="111"/>
      <c r="AT16" s="111"/>
      <c r="AU16" s="111"/>
      <c r="AV16" s="111"/>
      <c r="AW16" s="111"/>
      <c r="AX16" s="111"/>
      <c r="AY16" s="111"/>
      <c r="AZ16" s="111"/>
      <c r="BA16" s="111"/>
      <c r="BB16" s="111"/>
      <c r="BC16" s="111"/>
      <c r="BD16" s="111"/>
      <c r="BE16" s="111"/>
      <c r="BF16" s="111"/>
      <c r="BG16" s="111"/>
      <c r="BH16" s="111"/>
      <c r="BI16" s="98"/>
      <c r="BJ16" s="118"/>
      <c r="BK16" s="118"/>
      <c r="BL16" s="118"/>
      <c r="BM16" s="118"/>
      <c r="BN16" s="100"/>
      <c r="BO16" s="100"/>
      <c r="BP16" s="100"/>
      <c r="BQ16" s="100"/>
      <c r="BR16" s="100"/>
      <c r="BS16" s="100"/>
      <c r="BT16" s="100"/>
      <c r="BU16" s="100"/>
      <c r="BV16" s="100"/>
      <c r="BW16" s="100"/>
      <c r="BX16" s="100"/>
    </row>
    <row r="17" customHeight="1" spans="1:76">
      <c r="A17" s="98"/>
      <c r="B17" s="104"/>
      <c r="C17" s="104"/>
      <c r="D17" s="104"/>
      <c r="E17" s="104"/>
      <c r="F17" s="104"/>
      <c r="G17" s="104"/>
      <c r="H17" s="104"/>
      <c r="I17" s="104"/>
      <c r="J17" s="104"/>
      <c r="K17" s="104"/>
      <c r="L17" s="104"/>
      <c r="M17" s="104"/>
      <c r="N17" s="104"/>
      <c r="O17" s="104"/>
      <c r="P17" s="104"/>
      <c r="Q17" s="104"/>
      <c r="R17" s="104"/>
      <c r="S17" s="104"/>
      <c r="T17" s="104"/>
      <c r="U17" s="104"/>
      <c r="V17" s="104"/>
      <c r="W17" s="104"/>
      <c r="X17" s="104"/>
      <c r="Y17" s="104"/>
      <c r="Z17" s="104"/>
      <c r="AA17" s="104"/>
      <c r="AB17" s="104"/>
      <c r="AC17" s="104"/>
      <c r="AD17" s="106"/>
      <c r="AE17" s="109" t="s">
        <v>249</v>
      </c>
      <c r="AF17" s="110" t="s">
        <v>250</v>
      </c>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10"/>
      <c r="BE17" s="110"/>
      <c r="BF17" s="110"/>
      <c r="BG17" s="110"/>
      <c r="BH17" s="110"/>
      <c r="BI17" s="98"/>
      <c r="BJ17" s="118"/>
      <c r="BK17" s="118"/>
      <c r="BL17" s="118"/>
      <c r="BM17" s="118"/>
      <c r="BN17" s="100"/>
      <c r="BO17" s="100"/>
      <c r="BP17" s="100"/>
      <c r="BQ17" s="100"/>
      <c r="BR17" s="100"/>
      <c r="BS17" s="100"/>
      <c r="BT17" s="100"/>
      <c r="BU17" s="100"/>
      <c r="BV17" s="100"/>
      <c r="BW17" s="100"/>
      <c r="BX17" s="100"/>
    </row>
    <row r="18" customHeight="1" spans="1:76">
      <c r="A18" s="98"/>
      <c r="B18" s="101" t="s">
        <v>251</v>
      </c>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6"/>
      <c r="AE18" s="109"/>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98"/>
      <c r="BJ18" s="119" t="s">
        <v>40</v>
      </c>
      <c r="BK18" s="119"/>
      <c r="BL18" s="119"/>
      <c r="BM18" s="119"/>
      <c r="BN18" s="120" t="s">
        <v>252</v>
      </c>
      <c r="BO18" s="120"/>
      <c r="BP18" s="120"/>
      <c r="BQ18" s="120"/>
      <c r="BR18" s="120"/>
      <c r="BS18" s="120"/>
      <c r="BT18" s="120"/>
      <c r="BU18" s="120"/>
      <c r="BV18" s="120"/>
      <c r="BW18" s="120"/>
      <c r="BX18" s="120"/>
    </row>
    <row r="19" customHeight="1" spans="1:76">
      <c r="A19" s="98"/>
      <c r="B19" s="100" t="s">
        <v>253</v>
      </c>
      <c r="C19" s="100"/>
      <c r="D19" s="100"/>
      <c r="E19" s="100"/>
      <c r="F19" s="100"/>
      <c r="G19" s="100"/>
      <c r="H19" s="100"/>
      <c r="I19" s="100"/>
      <c r="J19" s="100"/>
      <c r="K19" s="100"/>
      <c r="L19" s="100"/>
      <c r="M19" s="100"/>
      <c r="N19" s="100"/>
      <c r="O19" s="100"/>
      <c r="P19" s="100"/>
      <c r="Q19" s="100"/>
      <c r="R19" s="100"/>
      <c r="S19" s="100"/>
      <c r="T19" s="100"/>
      <c r="U19" s="100"/>
      <c r="V19" s="100"/>
      <c r="W19" s="100"/>
      <c r="X19" s="100"/>
      <c r="Y19" s="100"/>
      <c r="Z19" s="100"/>
      <c r="AA19" s="100"/>
      <c r="AB19" s="100"/>
      <c r="AC19" s="100"/>
      <c r="AD19" s="106"/>
      <c r="AE19" s="109"/>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0"/>
      <c r="BF19" s="110"/>
      <c r="BG19" s="110"/>
      <c r="BH19" s="110"/>
      <c r="BI19" s="98"/>
      <c r="BJ19" s="119"/>
      <c r="BK19" s="119"/>
      <c r="BL19" s="119"/>
      <c r="BM19" s="119"/>
      <c r="BN19" s="120"/>
      <c r="BO19" s="120"/>
      <c r="BP19" s="120"/>
      <c r="BQ19" s="120"/>
      <c r="BR19" s="120"/>
      <c r="BS19" s="120"/>
      <c r="BT19" s="120"/>
      <c r="BU19" s="120"/>
      <c r="BV19" s="120"/>
      <c r="BW19" s="120"/>
      <c r="BX19" s="120"/>
    </row>
    <row r="20" customHeight="1" spans="1:76">
      <c r="A20" s="98"/>
      <c r="B20" s="100"/>
      <c r="C20" s="100"/>
      <c r="D20" s="100"/>
      <c r="E20" s="100"/>
      <c r="F20" s="100"/>
      <c r="G20" s="100"/>
      <c r="H20" s="100"/>
      <c r="I20" s="100"/>
      <c r="J20" s="100"/>
      <c r="K20" s="100"/>
      <c r="L20" s="100"/>
      <c r="M20" s="100"/>
      <c r="N20" s="100"/>
      <c r="O20" s="100"/>
      <c r="P20" s="100"/>
      <c r="Q20" s="100"/>
      <c r="R20" s="100"/>
      <c r="S20" s="100"/>
      <c r="T20" s="100"/>
      <c r="U20" s="100"/>
      <c r="V20" s="100"/>
      <c r="W20" s="100"/>
      <c r="X20" s="100"/>
      <c r="Y20" s="100"/>
      <c r="Z20" s="100"/>
      <c r="AA20" s="100"/>
      <c r="AB20" s="100"/>
      <c r="AC20" s="100"/>
      <c r="AD20" s="106"/>
      <c r="AE20" s="111"/>
      <c r="AF20" s="111"/>
      <c r="AG20" s="111"/>
      <c r="AH20" s="111"/>
      <c r="AI20" s="111"/>
      <c r="AJ20" s="111"/>
      <c r="AK20" s="111"/>
      <c r="AL20" s="111"/>
      <c r="AM20" s="111"/>
      <c r="AN20" s="111"/>
      <c r="AO20" s="111"/>
      <c r="AP20" s="111"/>
      <c r="AQ20" s="111"/>
      <c r="AR20" s="111"/>
      <c r="AS20" s="111"/>
      <c r="AT20" s="111"/>
      <c r="AU20" s="111"/>
      <c r="AV20" s="111"/>
      <c r="AW20" s="111"/>
      <c r="AX20" s="111"/>
      <c r="AY20" s="111"/>
      <c r="AZ20" s="111"/>
      <c r="BA20" s="111"/>
      <c r="BB20" s="111"/>
      <c r="BC20" s="111"/>
      <c r="BD20" s="111"/>
      <c r="BE20" s="111"/>
      <c r="BF20" s="111"/>
      <c r="BG20" s="111"/>
      <c r="BH20" s="111"/>
      <c r="BI20" s="98"/>
      <c r="BJ20" s="119"/>
      <c r="BK20" s="119"/>
      <c r="BL20" s="119"/>
      <c r="BM20" s="119"/>
      <c r="BN20" s="120"/>
      <c r="BO20" s="120"/>
      <c r="BP20" s="120"/>
      <c r="BQ20" s="120"/>
      <c r="BR20" s="120"/>
      <c r="BS20" s="120"/>
      <c r="BT20" s="120"/>
      <c r="BU20" s="120"/>
      <c r="BV20" s="120"/>
      <c r="BW20" s="120"/>
      <c r="BX20" s="120"/>
    </row>
    <row r="21" customHeight="1" spans="1:76">
      <c r="A21" s="98"/>
      <c r="B21" s="100"/>
      <c r="C21" s="100"/>
      <c r="D21" s="100"/>
      <c r="E21" s="100"/>
      <c r="F21" s="100"/>
      <c r="G21" s="100"/>
      <c r="H21" s="100"/>
      <c r="I21" s="100"/>
      <c r="J21" s="100"/>
      <c r="K21" s="100"/>
      <c r="L21" s="100"/>
      <c r="M21" s="100"/>
      <c r="N21" s="100"/>
      <c r="O21" s="100"/>
      <c r="P21" s="100"/>
      <c r="Q21" s="100"/>
      <c r="R21" s="100"/>
      <c r="S21" s="100"/>
      <c r="T21" s="100"/>
      <c r="U21" s="100"/>
      <c r="V21" s="100"/>
      <c r="W21" s="100"/>
      <c r="X21" s="100"/>
      <c r="Y21" s="100"/>
      <c r="Z21" s="100"/>
      <c r="AA21" s="100"/>
      <c r="AB21" s="100"/>
      <c r="AC21" s="100"/>
      <c r="AD21" s="106"/>
      <c r="AE21" s="109" t="s">
        <v>254</v>
      </c>
      <c r="AF21" s="110" t="s">
        <v>255</v>
      </c>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98"/>
      <c r="BJ21" s="118" t="s">
        <v>20</v>
      </c>
      <c r="BK21" s="118"/>
      <c r="BL21" s="118"/>
      <c r="BM21" s="118"/>
      <c r="BN21" s="100" t="s">
        <v>256</v>
      </c>
      <c r="BO21" s="100"/>
      <c r="BP21" s="100"/>
      <c r="BQ21" s="100"/>
      <c r="BR21" s="100"/>
      <c r="BS21" s="100"/>
      <c r="BT21" s="100"/>
      <c r="BU21" s="100"/>
      <c r="BV21" s="100"/>
      <c r="BW21" s="100"/>
      <c r="BX21" s="100"/>
    </row>
    <row r="22" customHeight="1" spans="1:76">
      <c r="A22" s="98"/>
      <c r="B22" s="100"/>
      <c r="C22" s="100"/>
      <c r="D22" s="100"/>
      <c r="E22" s="100"/>
      <c r="F22" s="100"/>
      <c r="G22" s="100"/>
      <c r="H22" s="100"/>
      <c r="I22" s="100"/>
      <c r="J22" s="100"/>
      <c r="K22" s="100"/>
      <c r="L22" s="100"/>
      <c r="M22" s="100"/>
      <c r="N22" s="100"/>
      <c r="O22" s="100"/>
      <c r="P22" s="100"/>
      <c r="Q22" s="100"/>
      <c r="R22" s="100"/>
      <c r="S22" s="100"/>
      <c r="T22" s="100"/>
      <c r="U22" s="100"/>
      <c r="V22" s="100"/>
      <c r="W22" s="100"/>
      <c r="X22" s="100"/>
      <c r="Y22" s="100"/>
      <c r="Z22" s="100"/>
      <c r="AA22" s="100"/>
      <c r="AB22" s="100"/>
      <c r="AC22" s="100"/>
      <c r="AD22" s="106"/>
      <c r="AE22" s="109"/>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0"/>
      <c r="BF22" s="110"/>
      <c r="BG22" s="110"/>
      <c r="BH22" s="110"/>
      <c r="BI22" s="98"/>
      <c r="BJ22" s="118"/>
      <c r="BK22" s="118"/>
      <c r="BL22" s="118"/>
      <c r="BM22" s="118"/>
      <c r="BN22" s="100"/>
      <c r="BO22" s="100"/>
      <c r="BP22" s="100"/>
      <c r="BQ22" s="100"/>
      <c r="BR22" s="100"/>
      <c r="BS22" s="100"/>
      <c r="BT22" s="100"/>
      <c r="BU22" s="100"/>
      <c r="BV22" s="100"/>
      <c r="BW22" s="100"/>
      <c r="BX22" s="100"/>
    </row>
    <row r="23" customHeight="1" spans="1:76">
      <c r="A23" s="98"/>
      <c r="B23" s="100"/>
      <c r="C23" s="100"/>
      <c r="D23" s="100"/>
      <c r="E23" s="100"/>
      <c r="F23" s="100"/>
      <c r="G23" s="100"/>
      <c r="H23" s="100"/>
      <c r="I23" s="100"/>
      <c r="J23" s="100"/>
      <c r="K23" s="100"/>
      <c r="L23" s="100"/>
      <c r="M23" s="100"/>
      <c r="N23" s="100"/>
      <c r="O23" s="100"/>
      <c r="P23" s="100"/>
      <c r="Q23" s="100"/>
      <c r="R23" s="100"/>
      <c r="S23" s="100"/>
      <c r="T23" s="100"/>
      <c r="U23" s="100"/>
      <c r="V23" s="100"/>
      <c r="W23" s="100"/>
      <c r="X23" s="100"/>
      <c r="Y23" s="100"/>
      <c r="Z23" s="100"/>
      <c r="AA23" s="100"/>
      <c r="AB23" s="100"/>
      <c r="AC23" s="100"/>
      <c r="AD23" s="106"/>
      <c r="AE23" s="109"/>
      <c r="AF23" s="110"/>
      <c r="AG23" s="110"/>
      <c r="AH23" s="110"/>
      <c r="AI23" s="110"/>
      <c r="AJ23" s="110"/>
      <c r="AK23" s="110"/>
      <c r="AL23" s="110"/>
      <c r="AM23" s="110"/>
      <c r="AN23" s="110"/>
      <c r="AO23" s="110"/>
      <c r="AP23" s="110"/>
      <c r="AQ23" s="110"/>
      <c r="AR23" s="110"/>
      <c r="AS23" s="110"/>
      <c r="AT23" s="110"/>
      <c r="AU23" s="110"/>
      <c r="AV23" s="110"/>
      <c r="AW23" s="110"/>
      <c r="AX23" s="110"/>
      <c r="AY23" s="110"/>
      <c r="AZ23" s="110"/>
      <c r="BA23" s="110"/>
      <c r="BB23" s="110"/>
      <c r="BC23" s="110"/>
      <c r="BD23" s="110"/>
      <c r="BE23" s="110"/>
      <c r="BF23" s="110"/>
      <c r="BG23" s="110"/>
      <c r="BH23" s="110"/>
      <c r="BI23" s="98"/>
      <c r="BJ23" s="118"/>
      <c r="BK23" s="118"/>
      <c r="BL23" s="118"/>
      <c r="BM23" s="118"/>
      <c r="BN23" s="100"/>
      <c r="BO23" s="100"/>
      <c r="BP23" s="100"/>
      <c r="BQ23" s="100"/>
      <c r="BR23" s="100"/>
      <c r="BS23" s="100"/>
      <c r="BT23" s="100"/>
      <c r="BU23" s="100"/>
      <c r="BV23" s="100"/>
      <c r="BW23" s="100"/>
      <c r="BX23" s="100"/>
    </row>
    <row r="24" customHeight="1" spans="1:76">
      <c r="A24" s="98"/>
      <c r="B24" s="102" t="s">
        <v>257</v>
      </c>
      <c r="C24" s="102"/>
      <c r="D24" s="102"/>
      <c r="E24" s="102"/>
      <c r="F24" s="102"/>
      <c r="G24" s="102"/>
      <c r="H24" s="102"/>
      <c r="I24" s="102"/>
      <c r="J24" s="102"/>
      <c r="K24" s="102"/>
      <c r="L24" s="102"/>
      <c r="M24" s="102"/>
      <c r="N24" s="102"/>
      <c r="O24" s="102"/>
      <c r="P24" s="102"/>
      <c r="Q24" s="102"/>
      <c r="R24" s="102"/>
      <c r="S24" s="102"/>
      <c r="T24" s="102"/>
      <c r="U24" s="102"/>
      <c r="V24" s="102"/>
      <c r="W24" s="102"/>
      <c r="X24" s="102"/>
      <c r="Y24" s="102"/>
      <c r="Z24" s="102"/>
      <c r="AA24" s="102"/>
      <c r="AB24" s="102"/>
      <c r="AC24" s="102"/>
      <c r="AD24" s="106"/>
      <c r="AE24" s="109"/>
      <c r="AF24" s="110"/>
      <c r="AG24" s="110"/>
      <c r="AH24" s="110"/>
      <c r="AI24" s="110"/>
      <c r="AJ24" s="110"/>
      <c r="AK24" s="110"/>
      <c r="AL24" s="110"/>
      <c r="AM24" s="110"/>
      <c r="AN24" s="110"/>
      <c r="AO24" s="110"/>
      <c r="AP24" s="110"/>
      <c r="AQ24" s="110"/>
      <c r="AR24" s="110"/>
      <c r="AS24" s="110"/>
      <c r="AT24" s="110"/>
      <c r="AU24" s="110"/>
      <c r="AV24" s="110"/>
      <c r="AW24" s="110"/>
      <c r="AX24" s="110"/>
      <c r="AY24" s="110"/>
      <c r="AZ24" s="110"/>
      <c r="BA24" s="110"/>
      <c r="BB24" s="110"/>
      <c r="BC24" s="110"/>
      <c r="BD24" s="110"/>
      <c r="BE24" s="110"/>
      <c r="BF24" s="110"/>
      <c r="BG24" s="110"/>
      <c r="BH24" s="110"/>
      <c r="BI24" s="98"/>
      <c r="BJ24" s="119" t="s">
        <v>35</v>
      </c>
      <c r="BK24" s="119"/>
      <c r="BL24" s="119"/>
      <c r="BM24" s="119"/>
      <c r="BN24" s="120" t="s">
        <v>258</v>
      </c>
      <c r="BO24" s="120"/>
      <c r="BP24" s="120"/>
      <c r="BQ24" s="120"/>
      <c r="BR24" s="120"/>
      <c r="BS24" s="120"/>
      <c r="BT24" s="120"/>
      <c r="BU24" s="120"/>
      <c r="BV24" s="120"/>
      <c r="BW24" s="120"/>
      <c r="BX24" s="120"/>
    </row>
    <row r="25" customHeight="1" spans="1:76">
      <c r="A25" s="98"/>
      <c r="B25" s="103" t="s">
        <v>259</v>
      </c>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c r="AB25" s="103"/>
      <c r="AC25" s="103"/>
      <c r="AD25" s="106"/>
      <c r="AE25" s="109"/>
      <c r="AF25" s="110"/>
      <c r="AG25" s="110"/>
      <c r="AH25" s="110"/>
      <c r="AI25" s="110"/>
      <c r="AJ25" s="110"/>
      <c r="AK25" s="110"/>
      <c r="AL25" s="110"/>
      <c r="AM25" s="110"/>
      <c r="AN25" s="110"/>
      <c r="AO25" s="110"/>
      <c r="AP25" s="110"/>
      <c r="AQ25" s="110"/>
      <c r="AR25" s="110"/>
      <c r="AS25" s="110"/>
      <c r="AT25" s="110"/>
      <c r="AU25" s="110"/>
      <c r="AV25" s="110"/>
      <c r="AW25" s="110"/>
      <c r="AX25" s="110"/>
      <c r="AY25" s="110"/>
      <c r="AZ25" s="110"/>
      <c r="BA25" s="110"/>
      <c r="BB25" s="110"/>
      <c r="BC25" s="110"/>
      <c r="BD25" s="110"/>
      <c r="BE25" s="110"/>
      <c r="BF25" s="110"/>
      <c r="BG25" s="110"/>
      <c r="BH25" s="110"/>
      <c r="BI25" s="98"/>
      <c r="BJ25" s="119"/>
      <c r="BK25" s="119"/>
      <c r="BL25" s="119"/>
      <c r="BM25" s="119"/>
      <c r="BN25" s="120"/>
      <c r="BO25" s="120"/>
      <c r="BP25" s="120"/>
      <c r="BQ25" s="120"/>
      <c r="BR25" s="120"/>
      <c r="BS25" s="120"/>
      <c r="BT25" s="120"/>
      <c r="BU25" s="120"/>
      <c r="BV25" s="120"/>
      <c r="BW25" s="120"/>
      <c r="BX25" s="120"/>
    </row>
    <row r="26" customHeight="1" spans="1:76">
      <c r="A26" s="98"/>
      <c r="B26" s="102" t="s">
        <v>260</v>
      </c>
      <c r="C26" s="102"/>
      <c r="D26" s="102"/>
      <c r="E26" s="102"/>
      <c r="F26" s="102"/>
      <c r="G26" s="102"/>
      <c r="H26" s="102"/>
      <c r="I26" s="102"/>
      <c r="J26" s="102"/>
      <c r="K26" s="102"/>
      <c r="L26" s="102"/>
      <c r="M26" s="102"/>
      <c r="N26" s="102"/>
      <c r="O26" s="102"/>
      <c r="P26" s="102"/>
      <c r="Q26" s="102"/>
      <c r="R26" s="102"/>
      <c r="S26" s="102"/>
      <c r="T26" s="102"/>
      <c r="U26" s="102"/>
      <c r="V26" s="102"/>
      <c r="W26" s="102"/>
      <c r="X26" s="102"/>
      <c r="Y26" s="102"/>
      <c r="Z26" s="102"/>
      <c r="AA26" s="102"/>
      <c r="AB26" s="102"/>
      <c r="AC26" s="102"/>
      <c r="AD26" s="106"/>
      <c r="AE26" s="98"/>
      <c r="AF26" s="98"/>
      <c r="AG26" s="98"/>
      <c r="AH26" s="98"/>
      <c r="AI26" s="98"/>
      <c r="AJ26" s="98"/>
      <c r="AK26" s="98"/>
      <c r="AL26" s="98"/>
      <c r="AM26" s="98"/>
      <c r="AN26" s="98"/>
      <c r="AO26" s="98"/>
      <c r="AP26" s="98"/>
      <c r="AQ26" s="98"/>
      <c r="AR26" s="98"/>
      <c r="AS26" s="98"/>
      <c r="AT26" s="98"/>
      <c r="AU26" s="98"/>
      <c r="AV26" s="98"/>
      <c r="AW26" s="98"/>
      <c r="AX26" s="98"/>
      <c r="AY26" s="98"/>
      <c r="AZ26" s="98"/>
      <c r="BA26" s="98"/>
      <c r="BB26" s="98"/>
      <c r="BC26" s="98"/>
      <c r="BD26" s="98"/>
      <c r="BE26" s="98"/>
      <c r="BF26" s="98"/>
      <c r="BG26" s="98"/>
      <c r="BH26" s="98"/>
      <c r="BI26" s="98"/>
      <c r="BJ26" s="119"/>
      <c r="BK26" s="119"/>
      <c r="BL26" s="119"/>
      <c r="BM26" s="119"/>
      <c r="BN26" s="120"/>
      <c r="BO26" s="120"/>
      <c r="BP26" s="120"/>
      <c r="BQ26" s="120"/>
      <c r="BR26" s="120"/>
      <c r="BS26" s="120"/>
      <c r="BT26" s="120"/>
      <c r="BU26" s="120"/>
      <c r="BV26" s="120"/>
      <c r="BW26" s="120"/>
      <c r="BX26" s="120"/>
    </row>
    <row r="27" customHeight="1" spans="1:76">
      <c r="A27" s="98"/>
      <c r="B27" s="98"/>
      <c r="C27" s="98"/>
      <c r="D27" s="98"/>
      <c r="E27" s="98"/>
      <c r="F27" s="98"/>
      <c r="G27" s="98"/>
      <c r="H27" s="98"/>
      <c r="I27" s="98"/>
      <c r="J27" s="98"/>
      <c r="K27" s="98"/>
      <c r="L27" s="98"/>
      <c r="M27" s="98"/>
      <c r="N27" s="98"/>
      <c r="O27" s="98"/>
      <c r="P27" s="98"/>
      <c r="Q27" s="98"/>
      <c r="R27" s="98"/>
      <c r="S27" s="98"/>
      <c r="T27" s="98"/>
      <c r="U27" s="98"/>
      <c r="V27" s="98"/>
      <c r="W27" s="98"/>
      <c r="X27" s="98"/>
      <c r="Y27" s="98"/>
      <c r="Z27" s="98"/>
      <c r="AA27" s="98"/>
      <c r="AB27" s="98"/>
      <c r="AC27" s="98"/>
      <c r="AD27" s="98"/>
      <c r="AE27" s="112" t="s">
        <v>261</v>
      </c>
      <c r="AF27" s="112"/>
      <c r="AG27" s="112"/>
      <c r="AH27" s="112"/>
      <c r="AI27" s="112"/>
      <c r="AJ27" s="112"/>
      <c r="AK27" s="112"/>
      <c r="AL27" s="112"/>
      <c r="AM27" s="112"/>
      <c r="AN27" s="112"/>
      <c r="AO27" s="112"/>
      <c r="AP27" s="112"/>
      <c r="AQ27" s="112"/>
      <c r="AR27" s="112"/>
      <c r="AS27" s="112"/>
      <c r="AT27" s="114" t="s">
        <v>262</v>
      </c>
      <c r="AU27" s="114"/>
      <c r="AV27" s="114"/>
      <c r="AW27" s="114"/>
      <c r="AX27" s="114"/>
      <c r="AY27" s="114"/>
      <c r="AZ27" s="114"/>
      <c r="BA27" s="114"/>
      <c r="BB27" s="114"/>
      <c r="BC27" s="114"/>
      <c r="BD27" s="114"/>
      <c r="BE27" s="114"/>
      <c r="BF27" s="114"/>
      <c r="BG27" s="114"/>
      <c r="BH27" s="114"/>
      <c r="BI27" s="98"/>
      <c r="BJ27" s="118" t="s">
        <v>41</v>
      </c>
      <c r="BK27" s="118"/>
      <c r="BL27" s="118"/>
      <c r="BM27" s="118"/>
      <c r="BN27" s="100" t="s">
        <v>263</v>
      </c>
      <c r="BO27" s="100"/>
      <c r="BP27" s="100"/>
      <c r="BQ27" s="100"/>
      <c r="BR27" s="100"/>
      <c r="BS27" s="100"/>
      <c r="BT27" s="100"/>
      <c r="BU27" s="100"/>
      <c r="BV27" s="100"/>
      <c r="BW27" s="100"/>
      <c r="BX27" s="100"/>
    </row>
    <row r="28" customHeight="1" spans="1:76">
      <c r="A28" s="98"/>
      <c r="B28" s="101" t="s">
        <v>264</v>
      </c>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6"/>
      <c r="AE28" s="113" t="s">
        <v>265</v>
      </c>
      <c r="AF28" s="113"/>
      <c r="AG28" s="113"/>
      <c r="AH28" s="113"/>
      <c r="AI28" s="113"/>
      <c r="AJ28" s="113"/>
      <c r="AK28" s="113"/>
      <c r="AL28" s="113"/>
      <c r="AM28" s="113"/>
      <c r="AN28" s="113"/>
      <c r="AO28" s="113"/>
      <c r="AP28" s="113"/>
      <c r="AQ28" s="113"/>
      <c r="AR28" s="113"/>
      <c r="AS28" s="113"/>
      <c r="AT28" s="115" t="s">
        <v>266</v>
      </c>
      <c r="AU28" s="115"/>
      <c r="AV28" s="115"/>
      <c r="AW28" s="115"/>
      <c r="AX28" s="115"/>
      <c r="AY28" s="115"/>
      <c r="AZ28" s="115"/>
      <c r="BA28" s="115"/>
      <c r="BB28" s="115"/>
      <c r="BC28" s="115"/>
      <c r="BD28" s="115"/>
      <c r="BE28" s="115"/>
      <c r="BF28" s="115"/>
      <c r="BG28" s="115"/>
      <c r="BH28" s="115"/>
      <c r="BI28" s="98"/>
      <c r="BJ28" s="118"/>
      <c r="BK28" s="118"/>
      <c r="BL28" s="118"/>
      <c r="BM28" s="118"/>
      <c r="BN28" s="100"/>
      <c r="BO28" s="100"/>
      <c r="BP28" s="100"/>
      <c r="BQ28" s="100"/>
      <c r="BR28" s="100"/>
      <c r="BS28" s="100"/>
      <c r="BT28" s="100"/>
      <c r="BU28" s="100"/>
      <c r="BV28" s="100"/>
      <c r="BW28" s="100"/>
      <c r="BX28" s="100"/>
    </row>
    <row r="29" customHeight="1" spans="1:76">
      <c r="A29" s="98"/>
      <c r="B29" s="102" t="s">
        <v>267</v>
      </c>
      <c r="C29" s="102"/>
      <c r="D29" s="102"/>
      <c r="E29" s="102"/>
      <c r="F29" s="102"/>
      <c r="G29" s="102"/>
      <c r="H29" s="102"/>
      <c r="I29" s="102"/>
      <c r="J29" s="102"/>
      <c r="K29" s="102"/>
      <c r="L29" s="102"/>
      <c r="M29" s="102"/>
      <c r="N29" s="102"/>
      <c r="O29" s="102"/>
      <c r="P29" s="102"/>
      <c r="Q29" s="102"/>
      <c r="R29" s="102"/>
      <c r="S29" s="102"/>
      <c r="T29" s="102"/>
      <c r="U29" s="102"/>
      <c r="V29" s="102"/>
      <c r="W29" s="102"/>
      <c r="X29" s="102"/>
      <c r="Y29" s="102"/>
      <c r="Z29" s="102"/>
      <c r="AA29" s="102"/>
      <c r="AB29" s="102"/>
      <c r="AC29" s="102"/>
      <c r="AD29" s="106"/>
      <c r="AE29" s="113" t="s">
        <v>268</v>
      </c>
      <c r="AF29" s="113"/>
      <c r="AG29" s="113"/>
      <c r="AH29" s="113"/>
      <c r="AI29" s="113"/>
      <c r="AJ29" s="113"/>
      <c r="AK29" s="113"/>
      <c r="AL29" s="113"/>
      <c r="AM29" s="113"/>
      <c r="AN29" s="113"/>
      <c r="AO29" s="113"/>
      <c r="AP29" s="113"/>
      <c r="AQ29" s="113"/>
      <c r="AR29" s="113"/>
      <c r="AS29" s="113"/>
      <c r="AT29" s="115" t="s">
        <v>269</v>
      </c>
      <c r="AU29" s="115"/>
      <c r="AV29" s="115"/>
      <c r="AW29" s="115"/>
      <c r="AX29" s="115"/>
      <c r="AY29" s="115"/>
      <c r="AZ29" s="115"/>
      <c r="BA29" s="115"/>
      <c r="BB29" s="115"/>
      <c r="BC29" s="115"/>
      <c r="BD29" s="115"/>
      <c r="BE29" s="115"/>
      <c r="BF29" s="115"/>
      <c r="BG29" s="115"/>
      <c r="BH29" s="115"/>
      <c r="BI29" s="98"/>
      <c r="BJ29" s="118"/>
      <c r="BK29" s="118"/>
      <c r="BL29" s="118"/>
      <c r="BM29" s="118"/>
      <c r="BN29" s="100"/>
      <c r="BO29" s="100"/>
      <c r="BP29" s="100"/>
      <c r="BQ29" s="100"/>
      <c r="BR29" s="100"/>
      <c r="BS29" s="100"/>
      <c r="BT29" s="100"/>
      <c r="BU29" s="100"/>
      <c r="BV29" s="100"/>
      <c r="BW29" s="100"/>
      <c r="BX29" s="100"/>
    </row>
    <row r="30" customHeight="1" spans="1:76">
      <c r="A30" s="98"/>
      <c r="B30" s="102" t="s">
        <v>270</v>
      </c>
      <c r="C30" s="102"/>
      <c r="D30" s="102"/>
      <c r="E30" s="102"/>
      <c r="F30" s="102"/>
      <c r="G30" s="102"/>
      <c r="H30" s="102"/>
      <c r="I30" s="102"/>
      <c r="J30" s="102"/>
      <c r="K30" s="102"/>
      <c r="L30" s="102"/>
      <c r="M30" s="102"/>
      <c r="N30" s="102"/>
      <c r="O30" s="102"/>
      <c r="P30" s="102"/>
      <c r="Q30" s="102"/>
      <c r="R30" s="102"/>
      <c r="S30" s="102"/>
      <c r="T30" s="102"/>
      <c r="U30" s="102"/>
      <c r="V30" s="102"/>
      <c r="W30" s="102"/>
      <c r="X30" s="102"/>
      <c r="Y30" s="102"/>
      <c r="Z30" s="102"/>
      <c r="AA30" s="102"/>
      <c r="AB30" s="102"/>
      <c r="AC30" s="102"/>
      <c r="AD30" s="106"/>
      <c r="AE30" s="113" t="s">
        <v>271</v>
      </c>
      <c r="AF30" s="113"/>
      <c r="AG30" s="113"/>
      <c r="AH30" s="113"/>
      <c r="AI30" s="113"/>
      <c r="AJ30" s="113"/>
      <c r="AK30" s="113"/>
      <c r="AL30" s="113"/>
      <c r="AM30" s="113"/>
      <c r="AN30" s="113"/>
      <c r="AO30" s="113"/>
      <c r="AP30" s="113"/>
      <c r="AQ30" s="113"/>
      <c r="AR30" s="113"/>
      <c r="AS30" s="113"/>
      <c r="AT30" s="115" t="s">
        <v>272</v>
      </c>
      <c r="AU30" s="115"/>
      <c r="AV30" s="115"/>
      <c r="AW30" s="115"/>
      <c r="AX30" s="115"/>
      <c r="AY30" s="115"/>
      <c r="AZ30" s="115"/>
      <c r="BA30" s="115"/>
      <c r="BB30" s="115"/>
      <c r="BC30" s="115"/>
      <c r="BD30" s="115"/>
      <c r="BE30" s="115"/>
      <c r="BF30" s="115"/>
      <c r="BG30" s="115"/>
      <c r="BH30" s="115"/>
      <c r="BI30" s="98"/>
      <c r="BJ30" s="106"/>
      <c r="BK30" s="106"/>
      <c r="BL30" s="106"/>
      <c r="BM30" s="106"/>
      <c r="BN30" s="106"/>
      <c r="BO30" s="106"/>
      <c r="BP30" s="106"/>
      <c r="BQ30" s="106"/>
      <c r="BR30" s="106"/>
      <c r="BS30" s="106"/>
      <c r="BT30" s="106"/>
      <c r="BU30" s="106"/>
      <c r="BV30" s="106"/>
      <c r="BW30" s="106"/>
      <c r="BX30" s="106"/>
    </row>
    <row r="31" customHeight="1" spans="1:76">
      <c r="A31" s="98"/>
      <c r="B31" s="105" t="s">
        <v>273</v>
      </c>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6"/>
      <c r="AE31" s="113" t="s">
        <v>274</v>
      </c>
      <c r="AF31" s="113"/>
      <c r="AG31" s="113"/>
      <c r="AH31" s="113"/>
      <c r="AI31" s="113"/>
      <c r="AJ31" s="113"/>
      <c r="AK31" s="113"/>
      <c r="AL31" s="113"/>
      <c r="AM31" s="113"/>
      <c r="AN31" s="113"/>
      <c r="AO31" s="113"/>
      <c r="AP31" s="113"/>
      <c r="AQ31" s="113"/>
      <c r="AR31" s="113"/>
      <c r="AS31" s="113"/>
      <c r="AT31" s="115" t="s">
        <v>275</v>
      </c>
      <c r="AU31" s="115"/>
      <c r="AV31" s="115"/>
      <c r="AW31" s="115"/>
      <c r="AX31" s="115"/>
      <c r="AY31" s="115"/>
      <c r="AZ31" s="115"/>
      <c r="BA31" s="115"/>
      <c r="BB31" s="115"/>
      <c r="BC31" s="115"/>
      <c r="BD31" s="115"/>
      <c r="BE31" s="115"/>
      <c r="BF31" s="115"/>
      <c r="BG31" s="115"/>
      <c r="BH31" s="115"/>
      <c r="BI31" s="98"/>
      <c r="BJ31" s="106"/>
      <c r="BK31" s="106"/>
      <c r="BL31" s="106"/>
      <c r="BM31" s="106"/>
      <c r="BN31" s="106"/>
      <c r="BO31" s="106"/>
      <c r="BP31" s="106"/>
      <c r="BQ31" s="106"/>
      <c r="BR31" s="106"/>
      <c r="BS31" s="106"/>
      <c r="BT31" s="106"/>
      <c r="BU31" s="106"/>
      <c r="BV31" s="106"/>
      <c r="BW31" s="106"/>
      <c r="BX31" s="106"/>
    </row>
    <row r="32" customHeight="1" spans="1:76">
      <c r="A32" s="98"/>
      <c r="B32" s="105"/>
      <c r="C32" s="105"/>
      <c r="D32" s="105"/>
      <c r="E32" s="105"/>
      <c r="F32" s="105"/>
      <c r="G32" s="105"/>
      <c r="H32" s="105"/>
      <c r="I32" s="105"/>
      <c r="J32" s="105"/>
      <c r="K32" s="105"/>
      <c r="L32" s="105"/>
      <c r="M32" s="105"/>
      <c r="N32" s="105"/>
      <c r="O32" s="105"/>
      <c r="P32" s="105"/>
      <c r="Q32" s="105"/>
      <c r="R32" s="105"/>
      <c r="S32" s="105"/>
      <c r="T32" s="105"/>
      <c r="U32" s="105"/>
      <c r="V32" s="105"/>
      <c r="W32" s="105"/>
      <c r="X32" s="105"/>
      <c r="Y32" s="105"/>
      <c r="Z32" s="105"/>
      <c r="AA32" s="105"/>
      <c r="AB32" s="105"/>
      <c r="AC32" s="105"/>
      <c r="AD32" s="106"/>
      <c r="AE32" s="113" t="s">
        <v>276</v>
      </c>
      <c r="AF32" s="113"/>
      <c r="AG32" s="113"/>
      <c r="AH32" s="113"/>
      <c r="AI32" s="113"/>
      <c r="AJ32" s="113"/>
      <c r="AK32" s="113"/>
      <c r="AL32" s="113"/>
      <c r="AM32" s="113"/>
      <c r="AN32" s="113"/>
      <c r="AO32" s="113"/>
      <c r="AP32" s="113"/>
      <c r="AQ32" s="113"/>
      <c r="AR32" s="113"/>
      <c r="AS32" s="113"/>
      <c r="AT32" s="115" t="s">
        <v>277</v>
      </c>
      <c r="AU32" s="115"/>
      <c r="AV32" s="115"/>
      <c r="AW32" s="115"/>
      <c r="AX32" s="115"/>
      <c r="AY32" s="115"/>
      <c r="AZ32" s="115"/>
      <c r="BA32" s="115"/>
      <c r="BB32" s="115"/>
      <c r="BC32" s="115"/>
      <c r="BD32" s="115"/>
      <c r="BE32" s="115"/>
      <c r="BF32" s="115"/>
      <c r="BG32" s="115"/>
      <c r="BH32" s="115"/>
      <c r="BI32" s="98"/>
      <c r="BJ32" s="106"/>
      <c r="BK32" s="106"/>
      <c r="BL32" s="106"/>
      <c r="BM32" s="106"/>
      <c r="BN32" s="106"/>
      <c r="BO32" s="106"/>
      <c r="BP32" s="106"/>
      <c r="BQ32" s="106"/>
      <c r="BR32" s="106"/>
      <c r="BS32" s="106"/>
      <c r="BT32" s="106"/>
      <c r="BU32" s="106"/>
      <c r="BV32" s="106"/>
      <c r="BW32" s="106"/>
      <c r="BX32" s="106"/>
    </row>
    <row r="33" customHeight="1" spans="1:76">
      <c r="A33" s="98"/>
      <c r="B33" s="105"/>
      <c r="C33" s="105"/>
      <c r="D33" s="105"/>
      <c r="E33" s="105"/>
      <c r="F33" s="105"/>
      <c r="G33" s="105"/>
      <c r="H33" s="105"/>
      <c r="I33" s="105"/>
      <c r="J33" s="105"/>
      <c r="K33" s="105"/>
      <c r="L33" s="105"/>
      <c r="M33" s="105"/>
      <c r="N33" s="105"/>
      <c r="O33" s="105"/>
      <c r="P33" s="105"/>
      <c r="Q33" s="105"/>
      <c r="R33" s="105"/>
      <c r="S33" s="105"/>
      <c r="T33" s="105"/>
      <c r="U33" s="105"/>
      <c r="V33" s="105"/>
      <c r="W33" s="105"/>
      <c r="X33" s="105"/>
      <c r="Y33" s="105"/>
      <c r="Z33" s="105"/>
      <c r="AA33" s="105"/>
      <c r="AB33" s="105"/>
      <c r="AC33" s="105"/>
      <c r="AD33" s="106"/>
      <c r="AE33" s="113" t="s">
        <v>278</v>
      </c>
      <c r="AF33" s="113"/>
      <c r="AG33" s="113"/>
      <c r="AH33" s="113"/>
      <c r="AI33" s="113"/>
      <c r="AJ33" s="113"/>
      <c r="AK33" s="113"/>
      <c r="AL33" s="113"/>
      <c r="AM33" s="113"/>
      <c r="AN33" s="113"/>
      <c r="AO33" s="113"/>
      <c r="AP33" s="113"/>
      <c r="AQ33" s="113"/>
      <c r="AR33" s="113"/>
      <c r="AS33" s="113"/>
      <c r="AT33" s="115" t="s">
        <v>279</v>
      </c>
      <c r="AU33" s="115"/>
      <c r="AV33" s="115"/>
      <c r="AW33" s="115"/>
      <c r="AX33" s="115"/>
      <c r="AY33" s="115"/>
      <c r="AZ33" s="115"/>
      <c r="BA33" s="115"/>
      <c r="BB33" s="115"/>
      <c r="BC33" s="115"/>
      <c r="BD33" s="115"/>
      <c r="BE33" s="115"/>
      <c r="BF33" s="115"/>
      <c r="BG33" s="115"/>
      <c r="BH33" s="115"/>
      <c r="BI33" s="98"/>
      <c r="BJ33" s="106"/>
      <c r="BK33" s="106"/>
      <c r="BL33" s="106"/>
      <c r="BM33" s="106"/>
      <c r="BN33" s="106"/>
      <c r="BO33" s="106"/>
      <c r="BP33" s="106"/>
      <c r="BQ33" s="106"/>
      <c r="BR33" s="106"/>
      <c r="BS33" s="106"/>
      <c r="BT33" s="106"/>
      <c r="BU33" s="106"/>
      <c r="BV33" s="106"/>
      <c r="BW33" s="106"/>
      <c r="BX33" s="106"/>
    </row>
    <row r="34" customHeight="1" spans="1:76">
      <c r="A34" s="98"/>
      <c r="B34" s="105"/>
      <c r="C34" s="105"/>
      <c r="D34" s="105"/>
      <c r="E34" s="105"/>
      <c r="F34" s="105"/>
      <c r="G34" s="105"/>
      <c r="H34" s="105"/>
      <c r="I34" s="105"/>
      <c r="J34" s="105"/>
      <c r="K34" s="105"/>
      <c r="L34" s="105"/>
      <c r="M34" s="105"/>
      <c r="N34" s="105"/>
      <c r="O34" s="105"/>
      <c r="P34" s="105"/>
      <c r="Q34" s="105"/>
      <c r="R34" s="105"/>
      <c r="S34" s="105"/>
      <c r="T34" s="105"/>
      <c r="U34" s="105"/>
      <c r="V34" s="105"/>
      <c r="W34" s="105"/>
      <c r="X34" s="105"/>
      <c r="Y34" s="105"/>
      <c r="Z34" s="105"/>
      <c r="AA34" s="105"/>
      <c r="AB34" s="105"/>
      <c r="AC34" s="105"/>
      <c r="AD34" s="106"/>
      <c r="AE34" s="113" t="s">
        <v>280</v>
      </c>
      <c r="AF34" s="113"/>
      <c r="AG34" s="113"/>
      <c r="AH34" s="113"/>
      <c r="AI34" s="113"/>
      <c r="AJ34" s="113"/>
      <c r="AK34" s="113"/>
      <c r="AL34" s="113"/>
      <c r="AM34" s="113"/>
      <c r="AN34" s="113"/>
      <c r="AO34" s="113"/>
      <c r="AP34" s="113"/>
      <c r="AQ34" s="113"/>
      <c r="AR34" s="113"/>
      <c r="AS34" s="113"/>
      <c r="AT34" s="116" t="s">
        <v>281</v>
      </c>
      <c r="AU34" s="116"/>
      <c r="AV34" s="116"/>
      <c r="AW34" s="116"/>
      <c r="AX34" s="116"/>
      <c r="AY34" s="116"/>
      <c r="AZ34" s="116"/>
      <c r="BA34" s="116"/>
      <c r="BB34" s="116"/>
      <c r="BC34" s="116"/>
      <c r="BD34" s="116"/>
      <c r="BE34" s="116"/>
      <c r="BF34" s="116"/>
      <c r="BG34" s="116"/>
      <c r="BH34" s="116"/>
      <c r="BI34" s="98"/>
      <c r="BJ34" s="106"/>
      <c r="BK34" s="106"/>
      <c r="BL34" s="106"/>
      <c r="BM34" s="106"/>
      <c r="BN34" s="106"/>
      <c r="BO34" s="106"/>
      <c r="BP34" s="106"/>
      <c r="BQ34" s="106"/>
      <c r="BR34" s="106"/>
      <c r="BS34" s="106"/>
      <c r="BT34" s="106"/>
      <c r="BU34" s="106"/>
      <c r="BV34" s="106"/>
      <c r="BW34" s="106"/>
      <c r="BX34" s="106"/>
    </row>
    <row r="35" customHeight="1" spans="1:76">
      <c r="A35" s="98"/>
      <c r="B35" s="105"/>
      <c r="C35" s="105"/>
      <c r="D35" s="105"/>
      <c r="E35" s="105"/>
      <c r="F35" s="105"/>
      <c r="G35" s="105"/>
      <c r="H35" s="105"/>
      <c r="I35" s="105"/>
      <c r="J35" s="105"/>
      <c r="K35" s="105"/>
      <c r="L35" s="105"/>
      <c r="M35" s="105"/>
      <c r="N35" s="105"/>
      <c r="O35" s="105"/>
      <c r="P35" s="105"/>
      <c r="Q35" s="105"/>
      <c r="R35" s="105"/>
      <c r="S35" s="105"/>
      <c r="T35" s="105"/>
      <c r="U35" s="105"/>
      <c r="V35" s="105"/>
      <c r="W35" s="105"/>
      <c r="X35" s="105"/>
      <c r="Y35" s="105"/>
      <c r="Z35" s="105"/>
      <c r="AA35" s="105"/>
      <c r="AB35" s="105"/>
      <c r="AC35" s="105"/>
      <c r="AD35" s="106"/>
      <c r="AE35" s="106"/>
      <c r="AF35" s="106"/>
      <c r="AG35" s="106"/>
      <c r="AH35" s="106"/>
      <c r="AI35" s="106"/>
      <c r="AJ35" s="106"/>
      <c r="AK35" s="106"/>
      <c r="AL35" s="106"/>
      <c r="AM35" s="106"/>
      <c r="AN35" s="106"/>
      <c r="AO35" s="106"/>
      <c r="AP35" s="106"/>
      <c r="AQ35" s="106"/>
      <c r="AR35" s="106"/>
      <c r="AS35" s="106"/>
      <c r="AT35" s="106"/>
      <c r="AU35" s="106"/>
      <c r="AV35" s="106"/>
      <c r="AW35" s="106"/>
      <c r="AX35" s="106"/>
      <c r="AY35" s="106"/>
      <c r="AZ35" s="106"/>
      <c r="BA35" s="106"/>
      <c r="BB35" s="106"/>
      <c r="BC35" s="106"/>
      <c r="BD35" s="106"/>
      <c r="BE35" s="106"/>
      <c r="BF35" s="106"/>
      <c r="BG35" s="106"/>
      <c r="BH35" s="106"/>
      <c r="BI35" s="98"/>
      <c r="BJ35" s="106"/>
      <c r="BK35" s="106"/>
      <c r="BL35" s="106"/>
      <c r="BM35" s="106"/>
      <c r="BN35" s="106"/>
      <c r="BO35" s="106"/>
      <c r="BP35" s="106"/>
      <c r="BQ35" s="106"/>
      <c r="BR35" s="106"/>
      <c r="BS35" s="106"/>
      <c r="BT35" s="106"/>
      <c r="BU35" s="106"/>
      <c r="BV35" s="106"/>
      <c r="BW35" s="106"/>
      <c r="BX35" s="106"/>
    </row>
    <row r="36" customHeight="1" spans="1:76">
      <c r="A36" s="98"/>
      <c r="B36" s="100" t="s">
        <v>282</v>
      </c>
      <c r="C36" s="100"/>
      <c r="D36" s="100"/>
      <c r="E36" s="100"/>
      <c r="F36" s="100"/>
      <c r="G36" s="100"/>
      <c r="H36" s="100"/>
      <c r="I36" s="100"/>
      <c r="J36" s="100"/>
      <c r="K36" s="100"/>
      <c r="L36" s="100"/>
      <c r="M36" s="100"/>
      <c r="N36" s="100"/>
      <c r="O36" s="100"/>
      <c r="P36" s="100"/>
      <c r="Q36" s="100"/>
      <c r="R36" s="100"/>
      <c r="S36" s="100"/>
      <c r="T36" s="100"/>
      <c r="U36" s="100"/>
      <c r="V36" s="100"/>
      <c r="W36" s="100"/>
      <c r="X36" s="100"/>
      <c r="Y36" s="100"/>
      <c r="Z36" s="100"/>
      <c r="AA36" s="100"/>
      <c r="AB36" s="100"/>
      <c r="AC36" s="100"/>
      <c r="AD36" s="106"/>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c r="BC36" s="98"/>
      <c r="BD36" s="98"/>
      <c r="BE36" s="98"/>
      <c r="BF36" s="98"/>
      <c r="BG36" s="98"/>
      <c r="BH36" s="98"/>
      <c r="BI36" s="98"/>
      <c r="BJ36" s="106"/>
      <c r="BK36" s="106"/>
      <c r="BL36" s="106"/>
      <c r="BM36" s="106"/>
      <c r="BN36" s="106"/>
      <c r="BO36" s="106"/>
      <c r="BP36" s="106"/>
      <c r="BQ36" s="106"/>
      <c r="BR36" s="106"/>
      <c r="BS36" s="106"/>
      <c r="BT36" s="106"/>
      <c r="BU36" s="106"/>
      <c r="BV36" s="106"/>
      <c r="BW36" s="106"/>
      <c r="BX36" s="106"/>
    </row>
    <row r="37" customHeight="1" spans="1:76">
      <c r="A37" s="98"/>
      <c r="B37" s="100"/>
      <c r="C37" s="100"/>
      <c r="D37" s="100"/>
      <c r="E37" s="100"/>
      <c r="F37" s="100"/>
      <c r="G37" s="100"/>
      <c r="H37" s="100"/>
      <c r="I37" s="100"/>
      <c r="J37" s="100"/>
      <c r="K37" s="100"/>
      <c r="L37" s="100"/>
      <c r="M37" s="100"/>
      <c r="N37" s="100"/>
      <c r="O37" s="100"/>
      <c r="P37" s="100"/>
      <c r="Q37" s="100"/>
      <c r="R37" s="100"/>
      <c r="S37" s="100"/>
      <c r="T37" s="100"/>
      <c r="U37" s="100"/>
      <c r="V37" s="100"/>
      <c r="W37" s="100"/>
      <c r="X37" s="100"/>
      <c r="Y37" s="100"/>
      <c r="Z37" s="100"/>
      <c r="AA37" s="100"/>
      <c r="AB37" s="100"/>
      <c r="AC37" s="100"/>
      <c r="AD37" s="106"/>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c r="BC37" s="98"/>
      <c r="BD37" s="98"/>
      <c r="BE37" s="98"/>
      <c r="BF37" s="98"/>
      <c r="BG37" s="98"/>
      <c r="BH37" s="98"/>
      <c r="BI37" s="98"/>
      <c r="BJ37" s="106"/>
      <c r="BK37" s="106"/>
      <c r="BL37" s="106"/>
      <c r="BM37" s="106"/>
      <c r="BN37" s="106"/>
      <c r="BO37" s="106"/>
      <c r="BP37" s="106"/>
      <c r="BQ37" s="106"/>
      <c r="BR37" s="106"/>
      <c r="BS37" s="106"/>
      <c r="BT37" s="106"/>
      <c r="BU37" s="106"/>
      <c r="BV37" s="106"/>
      <c r="BW37" s="106"/>
      <c r="BX37" s="106"/>
    </row>
    <row r="38" customHeight="1" spans="1:76">
      <c r="A38" s="98"/>
      <c r="B38" s="100" t="s">
        <v>283</v>
      </c>
      <c r="C38" s="100"/>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c r="AB38" s="100"/>
      <c r="AC38" s="100"/>
      <c r="AD38" s="106"/>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106"/>
      <c r="BK38" s="106"/>
      <c r="BL38" s="106"/>
      <c r="BM38" s="106"/>
      <c r="BN38" s="106"/>
      <c r="BO38" s="106"/>
      <c r="BP38" s="106"/>
      <c r="BQ38" s="106"/>
      <c r="BR38" s="106"/>
      <c r="BS38" s="106"/>
      <c r="BT38" s="106"/>
      <c r="BU38" s="106"/>
      <c r="BV38" s="106"/>
      <c r="BW38" s="106"/>
      <c r="BX38" s="106"/>
    </row>
    <row r="39" customHeight="1" spans="1:76">
      <c r="A39" s="98"/>
      <c r="B39" s="100"/>
      <c r="C39" s="100"/>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c r="AB39" s="100"/>
      <c r="AC39" s="100"/>
      <c r="AD39" s="106"/>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8"/>
      <c r="BG39" s="98"/>
      <c r="BH39" s="98"/>
      <c r="BI39" s="98"/>
      <c r="BJ39" s="106"/>
      <c r="BK39" s="106"/>
      <c r="BL39" s="106"/>
      <c r="BM39" s="106"/>
      <c r="BN39" s="106"/>
      <c r="BO39" s="106"/>
      <c r="BP39" s="106"/>
      <c r="BQ39" s="106"/>
      <c r="BR39" s="106"/>
      <c r="BS39" s="106"/>
      <c r="BT39" s="106"/>
      <c r="BU39" s="106"/>
      <c r="BV39" s="106"/>
      <c r="BW39" s="106"/>
      <c r="BX39" s="106"/>
    </row>
    <row r="40" customHeight="1" spans="1:76">
      <c r="A40" s="98"/>
      <c r="B40" s="102" t="s">
        <v>284</v>
      </c>
      <c r="C40" s="102"/>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c r="AB40" s="102"/>
      <c r="AC40" s="102"/>
      <c r="AD40" s="106"/>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106"/>
      <c r="BK40" s="106"/>
      <c r="BL40" s="106"/>
      <c r="BM40" s="106"/>
      <c r="BN40" s="106"/>
      <c r="BO40" s="106"/>
      <c r="BP40" s="106"/>
      <c r="BQ40" s="106"/>
      <c r="BR40" s="106"/>
      <c r="BS40" s="106"/>
      <c r="BT40" s="106"/>
      <c r="BU40" s="106"/>
      <c r="BV40" s="106"/>
      <c r="BW40" s="106"/>
      <c r="BX40" s="106"/>
    </row>
    <row r="41" customHeight="1" spans="1:76">
      <c r="A41" s="98"/>
      <c r="B41" s="100" t="s">
        <v>285</v>
      </c>
      <c r="C41" s="100"/>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c r="AB41" s="100"/>
      <c r="AC41" s="100"/>
      <c r="AD41" s="106"/>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8"/>
      <c r="BG41" s="98"/>
      <c r="BH41" s="98"/>
      <c r="BI41" s="98"/>
      <c r="BJ41" s="106"/>
      <c r="BK41" s="106"/>
      <c r="BL41" s="106"/>
      <c r="BM41" s="106"/>
      <c r="BN41" s="106"/>
      <c r="BO41" s="106"/>
      <c r="BP41" s="106"/>
      <c r="BQ41" s="106"/>
      <c r="BR41" s="106"/>
      <c r="BS41" s="106"/>
      <c r="BT41" s="106"/>
      <c r="BU41" s="106"/>
      <c r="BV41" s="106"/>
      <c r="BW41" s="106"/>
      <c r="BX41" s="106"/>
    </row>
    <row r="42" customHeight="1" spans="1:76">
      <c r="A42" s="98"/>
      <c r="B42" s="100"/>
      <c r="C42" s="100"/>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c r="AB42" s="100"/>
      <c r="AC42" s="100"/>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c r="BG42" s="98"/>
      <c r="BH42" s="98"/>
      <c r="BI42" s="98"/>
      <c r="BJ42" s="106"/>
      <c r="BK42" s="106"/>
      <c r="BL42" s="106"/>
      <c r="BM42" s="106"/>
      <c r="BN42" s="106"/>
      <c r="BO42" s="106"/>
      <c r="BP42" s="106"/>
      <c r="BQ42" s="106"/>
      <c r="BR42" s="106"/>
      <c r="BS42" s="106"/>
      <c r="BT42" s="106"/>
      <c r="BU42" s="106"/>
      <c r="BV42" s="106"/>
      <c r="BW42" s="106"/>
      <c r="BX42" s="106"/>
    </row>
    <row r="43" customHeight="1" spans="1:76">
      <c r="A43" s="106"/>
      <c r="B43" s="106"/>
      <c r="C43" s="106"/>
      <c r="D43" s="106"/>
      <c r="E43" s="106"/>
      <c r="F43" s="106"/>
      <c r="G43" s="106"/>
      <c r="H43" s="106"/>
      <c r="I43" s="106"/>
      <c r="J43" s="106"/>
      <c r="K43" s="106"/>
      <c r="L43" s="106"/>
      <c r="M43" s="106"/>
      <c r="N43" s="106"/>
      <c r="O43" s="106"/>
      <c r="P43" s="106"/>
      <c r="Q43" s="106"/>
      <c r="R43" s="106"/>
      <c r="S43" s="106"/>
      <c r="T43" s="106"/>
      <c r="U43" s="106"/>
      <c r="V43" s="106"/>
      <c r="W43" s="106"/>
      <c r="X43" s="106"/>
      <c r="Y43" s="106"/>
      <c r="Z43" s="106"/>
      <c r="AA43" s="106"/>
      <c r="AB43" s="106"/>
      <c r="AC43" s="106"/>
      <c r="AD43" s="106"/>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c r="BC43" s="98"/>
      <c r="BD43" s="98"/>
      <c r="BE43" s="98"/>
      <c r="BF43" s="98"/>
      <c r="BG43" s="98"/>
      <c r="BH43" s="98"/>
      <c r="BI43" s="106"/>
      <c r="BJ43" s="106"/>
      <c r="BK43" s="106"/>
      <c r="BL43" s="106"/>
      <c r="BM43" s="106"/>
      <c r="BN43" s="106"/>
      <c r="BO43" s="106"/>
      <c r="BP43" s="106"/>
      <c r="BQ43" s="106"/>
      <c r="BR43" s="106"/>
      <c r="BS43" s="106"/>
      <c r="BT43" s="106"/>
      <c r="BU43" s="106"/>
      <c r="BV43" s="106"/>
      <c r="BW43" s="106"/>
      <c r="BX43" s="106"/>
    </row>
    <row r="44" customHeight="1" spans="1:76">
      <c r="A44" s="106"/>
      <c r="B44" s="106"/>
      <c r="C44" s="106"/>
      <c r="D44" s="106"/>
      <c r="E44" s="106"/>
      <c r="F44" s="106"/>
      <c r="G44" s="106"/>
      <c r="H44" s="106"/>
      <c r="I44" s="106"/>
      <c r="J44" s="106"/>
      <c r="K44" s="106"/>
      <c r="L44" s="106"/>
      <c r="M44" s="106"/>
      <c r="N44" s="106"/>
      <c r="O44" s="106"/>
      <c r="P44" s="106"/>
      <c r="Q44" s="106"/>
      <c r="R44" s="106"/>
      <c r="S44" s="106"/>
      <c r="T44" s="106"/>
      <c r="U44" s="106"/>
      <c r="V44" s="106"/>
      <c r="W44" s="106"/>
      <c r="X44" s="106"/>
      <c r="Y44" s="106"/>
      <c r="Z44" s="106"/>
      <c r="AA44" s="106"/>
      <c r="AB44" s="106"/>
      <c r="AC44" s="106"/>
      <c r="AD44" s="106"/>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c r="BC44" s="98"/>
      <c r="BD44" s="98"/>
      <c r="BE44" s="98"/>
      <c r="BF44" s="98"/>
      <c r="BG44" s="98"/>
      <c r="BH44" s="98"/>
      <c r="BI44" s="106"/>
      <c r="BJ44" s="106"/>
      <c r="BK44" s="106"/>
      <c r="BL44" s="106"/>
      <c r="BM44" s="106"/>
      <c r="BN44" s="106"/>
      <c r="BO44" s="106"/>
      <c r="BP44" s="106"/>
      <c r="BQ44" s="106"/>
      <c r="BR44" s="106"/>
      <c r="BS44" s="106"/>
      <c r="BT44" s="106"/>
      <c r="BU44" s="106"/>
      <c r="BV44" s="106"/>
      <c r="BW44" s="106"/>
      <c r="BX44" s="106"/>
    </row>
    <row r="45" customHeight="1" spans="1:76">
      <c r="A45" s="106"/>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8"/>
      <c r="BF45" s="98"/>
      <c r="BG45" s="98"/>
      <c r="BH45" s="98"/>
      <c r="BI45" s="106"/>
      <c r="BJ45" s="106"/>
      <c r="BK45" s="106"/>
      <c r="BL45" s="106"/>
      <c r="BM45" s="106"/>
      <c r="BN45" s="106"/>
      <c r="BO45" s="106"/>
      <c r="BP45" s="106"/>
      <c r="BQ45" s="106"/>
      <c r="BR45" s="106"/>
      <c r="BS45" s="106"/>
      <c r="BT45" s="106"/>
      <c r="BU45" s="106"/>
      <c r="BV45" s="106"/>
      <c r="BW45" s="106"/>
      <c r="BX45" s="106"/>
    </row>
    <row r="46" customHeight="1" spans="1:76">
      <c r="A46" s="106"/>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c r="BC46" s="98"/>
      <c r="BD46" s="98"/>
      <c r="BE46" s="98"/>
      <c r="BF46" s="98"/>
      <c r="BG46" s="98"/>
      <c r="BH46" s="98"/>
      <c r="BI46" s="106"/>
      <c r="BJ46" s="106"/>
      <c r="BK46" s="106"/>
      <c r="BL46" s="106"/>
      <c r="BM46" s="106"/>
      <c r="BN46" s="106"/>
      <c r="BO46" s="106"/>
      <c r="BP46" s="106"/>
      <c r="BQ46" s="106"/>
      <c r="BR46" s="106"/>
      <c r="BS46" s="106"/>
      <c r="BT46" s="106"/>
      <c r="BU46" s="106"/>
      <c r="BV46" s="106"/>
      <c r="BW46" s="106"/>
      <c r="BX46" s="106"/>
    </row>
    <row r="47" customHeight="1" spans="1:76">
      <c r="A47" s="106"/>
      <c r="B47" s="106"/>
      <c r="C47" s="106"/>
      <c r="D47" s="106"/>
      <c r="E47" s="106"/>
      <c r="F47" s="106"/>
      <c r="G47" s="106"/>
      <c r="H47" s="106"/>
      <c r="I47" s="106"/>
      <c r="J47" s="106"/>
      <c r="K47" s="106"/>
      <c r="L47" s="106"/>
      <c r="M47" s="106"/>
      <c r="N47" s="106"/>
      <c r="O47" s="106"/>
      <c r="P47" s="106"/>
      <c r="Q47" s="106"/>
      <c r="R47" s="106"/>
      <c r="S47" s="106"/>
      <c r="T47" s="106"/>
      <c r="U47" s="106"/>
      <c r="V47" s="106"/>
      <c r="W47" s="106"/>
      <c r="X47" s="106"/>
      <c r="Y47" s="106"/>
      <c r="Z47" s="106"/>
      <c r="AA47" s="106"/>
      <c r="AB47" s="106"/>
      <c r="AC47" s="106"/>
      <c r="AD47" s="106"/>
      <c r="AE47" s="98"/>
      <c r="AF47" s="98"/>
      <c r="AG47" s="98"/>
      <c r="AH47" s="98"/>
      <c r="AI47" s="98"/>
      <c r="AJ47" s="98"/>
      <c r="AK47" s="98"/>
      <c r="AL47" s="98"/>
      <c r="AM47" s="98"/>
      <c r="AN47" s="98"/>
      <c r="AO47" s="98"/>
      <c r="AP47" s="98"/>
      <c r="AQ47" s="98"/>
      <c r="AR47" s="98"/>
      <c r="AS47" s="98"/>
      <c r="AT47" s="98"/>
      <c r="AU47" s="98"/>
      <c r="AV47" s="98"/>
      <c r="AW47" s="98"/>
      <c r="AX47" s="98"/>
      <c r="AY47" s="98"/>
      <c r="AZ47" s="98"/>
      <c r="BA47" s="98"/>
      <c r="BB47" s="98"/>
      <c r="BC47" s="98"/>
      <c r="BD47" s="98"/>
      <c r="BE47" s="98"/>
      <c r="BF47" s="98"/>
      <c r="BG47" s="98"/>
      <c r="BH47" s="98"/>
      <c r="BI47" s="106"/>
      <c r="BJ47" s="106"/>
      <c r="BK47" s="106"/>
      <c r="BL47" s="106"/>
      <c r="BM47" s="106"/>
      <c r="BN47" s="106"/>
      <c r="BO47" s="106"/>
      <c r="BP47" s="106"/>
      <c r="BQ47" s="106"/>
      <c r="BR47" s="106"/>
      <c r="BS47" s="106"/>
      <c r="BT47" s="106"/>
      <c r="BU47" s="106"/>
      <c r="BV47" s="106"/>
      <c r="BW47" s="106"/>
      <c r="BX47" s="106"/>
    </row>
    <row r="48" customHeight="1" spans="1:76">
      <c r="A48" s="106"/>
      <c r="B48" s="106"/>
      <c r="C48" s="106"/>
      <c r="D48" s="106"/>
      <c r="E48" s="106"/>
      <c r="F48" s="106"/>
      <c r="G48" s="106"/>
      <c r="H48" s="106"/>
      <c r="I48" s="106"/>
      <c r="J48" s="106"/>
      <c r="K48" s="106"/>
      <c r="L48" s="106"/>
      <c r="M48" s="106"/>
      <c r="N48" s="106"/>
      <c r="O48" s="106"/>
      <c r="P48" s="106"/>
      <c r="Q48" s="106"/>
      <c r="R48" s="106"/>
      <c r="S48" s="106"/>
      <c r="T48" s="106"/>
      <c r="U48" s="106"/>
      <c r="V48" s="106"/>
      <c r="W48" s="106"/>
      <c r="X48" s="106"/>
      <c r="Y48" s="106"/>
      <c r="Z48" s="106"/>
      <c r="AA48" s="106"/>
      <c r="AB48" s="106"/>
      <c r="AC48" s="106"/>
      <c r="AD48" s="106"/>
      <c r="AE48" s="98"/>
      <c r="AF48" s="98"/>
      <c r="AG48" s="98"/>
      <c r="AH48" s="98"/>
      <c r="AI48" s="98"/>
      <c r="AJ48" s="98"/>
      <c r="AK48" s="98"/>
      <c r="AL48" s="98"/>
      <c r="AM48" s="98"/>
      <c r="AN48" s="98"/>
      <c r="AO48" s="98"/>
      <c r="AP48" s="98"/>
      <c r="AQ48" s="98"/>
      <c r="AR48" s="98"/>
      <c r="AS48" s="98"/>
      <c r="AT48" s="98"/>
      <c r="AU48" s="98"/>
      <c r="AV48" s="98"/>
      <c r="AW48" s="98"/>
      <c r="AX48" s="98"/>
      <c r="AY48" s="98"/>
      <c r="AZ48" s="98"/>
      <c r="BA48" s="98"/>
      <c r="BB48" s="98"/>
      <c r="BC48" s="98"/>
      <c r="BD48" s="98"/>
      <c r="BE48" s="98"/>
      <c r="BF48" s="98"/>
      <c r="BG48" s="98"/>
      <c r="BH48" s="98"/>
      <c r="BI48" s="106"/>
      <c r="BJ48" s="106"/>
      <c r="BK48" s="106"/>
      <c r="BL48" s="106"/>
      <c r="BM48" s="106"/>
      <c r="BN48" s="106"/>
      <c r="BO48" s="106"/>
      <c r="BP48" s="106"/>
      <c r="BQ48" s="106"/>
      <c r="BR48" s="106"/>
      <c r="BS48" s="106"/>
      <c r="BT48" s="106"/>
      <c r="BU48" s="106"/>
      <c r="BV48" s="106"/>
      <c r="BW48" s="106"/>
      <c r="BX48" s="106"/>
    </row>
    <row r="49" customHeight="1" spans="1:76">
      <c r="A49" s="106"/>
      <c r="B49" s="106"/>
      <c r="C49" s="106"/>
      <c r="D49" s="106"/>
      <c r="E49" s="106"/>
      <c r="F49" s="106"/>
      <c r="G49" s="106"/>
      <c r="H49" s="106"/>
      <c r="I49" s="106"/>
      <c r="J49" s="106"/>
      <c r="K49" s="106"/>
      <c r="L49" s="106"/>
      <c r="M49" s="106"/>
      <c r="N49" s="106"/>
      <c r="O49" s="106"/>
      <c r="P49" s="106"/>
      <c r="Q49" s="106"/>
      <c r="R49" s="106"/>
      <c r="S49" s="106"/>
      <c r="T49" s="106"/>
      <c r="U49" s="106"/>
      <c r="V49" s="106"/>
      <c r="W49" s="106"/>
      <c r="X49" s="106"/>
      <c r="Y49" s="106"/>
      <c r="Z49" s="106"/>
      <c r="AA49" s="106"/>
      <c r="AB49" s="106"/>
      <c r="AC49" s="106"/>
      <c r="AD49" s="106"/>
      <c r="AE49" s="98"/>
      <c r="AF49" s="98"/>
      <c r="AG49" s="98"/>
      <c r="AH49" s="98"/>
      <c r="AI49" s="98"/>
      <c r="AJ49" s="98"/>
      <c r="AK49" s="98"/>
      <c r="AL49" s="98"/>
      <c r="AM49" s="98"/>
      <c r="AN49" s="98"/>
      <c r="AO49" s="98"/>
      <c r="AP49" s="98"/>
      <c r="AQ49" s="98"/>
      <c r="AR49" s="98"/>
      <c r="AS49" s="98"/>
      <c r="AT49" s="98"/>
      <c r="AU49" s="98"/>
      <c r="AV49" s="98"/>
      <c r="AW49" s="98"/>
      <c r="AX49" s="98"/>
      <c r="AY49" s="98"/>
      <c r="AZ49" s="98"/>
      <c r="BA49" s="98"/>
      <c r="BB49" s="98"/>
      <c r="BC49" s="98"/>
      <c r="BD49" s="98"/>
      <c r="BE49" s="98"/>
      <c r="BF49" s="98"/>
      <c r="BG49" s="98"/>
      <c r="BH49" s="98"/>
      <c r="BI49" s="106"/>
      <c r="BJ49" s="106"/>
      <c r="BK49" s="106"/>
      <c r="BL49" s="106"/>
      <c r="BM49" s="106"/>
      <c r="BN49" s="106"/>
      <c r="BO49" s="106"/>
      <c r="BP49" s="106"/>
      <c r="BQ49" s="106"/>
      <c r="BR49" s="106"/>
      <c r="BS49" s="106"/>
      <c r="BT49" s="106"/>
      <c r="BU49" s="106"/>
      <c r="BV49" s="106"/>
      <c r="BW49" s="106"/>
      <c r="BX49" s="106"/>
    </row>
    <row r="50" customHeight="1" spans="1:76">
      <c r="A50" s="106"/>
      <c r="B50" s="106"/>
      <c r="C50" s="106"/>
      <c r="D50" s="106"/>
      <c r="E50" s="106"/>
      <c r="F50" s="106"/>
      <c r="G50" s="106"/>
      <c r="H50" s="106"/>
      <c r="I50" s="106"/>
      <c r="J50" s="106"/>
      <c r="K50" s="106"/>
      <c r="L50" s="106"/>
      <c r="M50" s="106"/>
      <c r="N50" s="106"/>
      <c r="O50" s="106"/>
      <c r="P50" s="106"/>
      <c r="Q50" s="106"/>
      <c r="R50" s="106"/>
      <c r="S50" s="106"/>
      <c r="T50" s="106"/>
      <c r="U50" s="106"/>
      <c r="V50" s="106"/>
      <c r="W50" s="106"/>
      <c r="X50" s="106"/>
      <c r="Y50" s="106"/>
      <c r="Z50" s="106"/>
      <c r="AA50" s="106"/>
      <c r="AB50" s="106"/>
      <c r="AC50" s="106"/>
      <c r="AD50" s="106"/>
      <c r="AE50" s="98"/>
      <c r="AF50" s="98"/>
      <c r="AG50" s="98"/>
      <c r="AH50" s="98"/>
      <c r="AI50" s="98"/>
      <c r="AJ50" s="98"/>
      <c r="AK50" s="98"/>
      <c r="AL50" s="98"/>
      <c r="AM50" s="98"/>
      <c r="AN50" s="98"/>
      <c r="AO50" s="98"/>
      <c r="AP50" s="98"/>
      <c r="AQ50" s="98"/>
      <c r="AR50" s="98"/>
      <c r="AS50" s="98"/>
      <c r="AT50" s="98"/>
      <c r="AU50" s="98"/>
      <c r="AV50" s="98"/>
      <c r="AW50" s="98"/>
      <c r="AX50" s="98"/>
      <c r="AY50" s="98"/>
      <c r="AZ50" s="98"/>
      <c r="BA50" s="98"/>
      <c r="BB50" s="98"/>
      <c r="BC50" s="98"/>
      <c r="BD50" s="98"/>
      <c r="BE50" s="98"/>
      <c r="BF50" s="98"/>
      <c r="BG50" s="98"/>
      <c r="BH50" s="98"/>
      <c r="BI50" s="106"/>
      <c r="BJ50" s="106"/>
      <c r="BK50" s="106"/>
      <c r="BL50" s="106"/>
      <c r="BM50" s="106"/>
      <c r="BN50" s="106"/>
      <c r="BO50" s="106"/>
      <c r="BP50" s="106"/>
      <c r="BQ50" s="106"/>
      <c r="BR50" s="106"/>
      <c r="BS50" s="106"/>
      <c r="BT50" s="106"/>
      <c r="BU50" s="106"/>
      <c r="BV50" s="106"/>
      <c r="BW50" s="106"/>
      <c r="BX50" s="106"/>
    </row>
    <row r="51" customHeight="1" spans="1:76">
      <c r="A51" s="106"/>
      <c r="B51" s="106"/>
      <c r="C51" s="106"/>
      <c r="D51" s="106"/>
      <c r="E51" s="106"/>
      <c r="F51" s="106"/>
      <c r="G51" s="106"/>
      <c r="H51" s="106"/>
      <c r="I51" s="106"/>
      <c r="J51" s="106"/>
      <c r="K51" s="106"/>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c r="AJ51" s="106"/>
      <c r="AK51" s="106"/>
      <c r="AL51" s="106"/>
      <c r="AM51" s="106"/>
      <c r="AN51" s="106"/>
      <c r="AO51" s="106"/>
      <c r="AP51" s="106"/>
      <c r="AQ51" s="106"/>
      <c r="AR51" s="106"/>
      <c r="AS51" s="106"/>
      <c r="AT51" s="106"/>
      <c r="AU51" s="106"/>
      <c r="AV51" s="106"/>
      <c r="AW51" s="106"/>
      <c r="AX51" s="106"/>
      <c r="AY51" s="106"/>
      <c r="AZ51" s="106"/>
      <c r="BA51" s="106"/>
      <c r="BB51" s="106"/>
      <c r="BC51" s="106"/>
      <c r="BD51" s="106"/>
      <c r="BE51" s="106"/>
      <c r="BF51" s="106"/>
      <c r="BG51" s="106"/>
      <c r="BH51" s="106"/>
      <c r="BI51" s="106"/>
      <c r="BJ51" s="106"/>
      <c r="BK51" s="106"/>
      <c r="BL51" s="106"/>
      <c r="BM51" s="106"/>
      <c r="BN51" s="106"/>
      <c r="BO51" s="106"/>
      <c r="BP51" s="106"/>
      <c r="BQ51" s="106"/>
      <c r="BR51" s="106"/>
      <c r="BS51" s="106"/>
      <c r="BT51" s="106"/>
      <c r="BU51" s="106"/>
      <c r="BV51" s="106"/>
      <c r="BW51" s="106"/>
      <c r="BX51" s="106"/>
    </row>
    <row r="52" customHeight="1" spans="1:76">
      <c r="A52" s="106"/>
      <c r="B52" s="106"/>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106"/>
      <c r="AS52" s="106"/>
      <c r="AT52" s="106"/>
      <c r="AU52" s="106"/>
      <c r="AV52" s="106"/>
      <c r="AW52" s="106"/>
      <c r="AX52" s="106"/>
      <c r="AY52" s="106"/>
      <c r="AZ52" s="106"/>
      <c r="BA52" s="106"/>
      <c r="BB52" s="106"/>
      <c r="BC52" s="106"/>
      <c r="BD52" s="106"/>
      <c r="BE52" s="106"/>
      <c r="BF52" s="106"/>
      <c r="BG52" s="106"/>
      <c r="BH52" s="106"/>
      <c r="BI52" s="106"/>
      <c r="BJ52" s="106"/>
      <c r="BK52" s="106"/>
      <c r="BL52" s="106"/>
      <c r="BM52" s="106"/>
      <c r="BN52" s="106"/>
      <c r="BO52" s="106"/>
      <c r="BP52" s="106"/>
      <c r="BQ52" s="106"/>
      <c r="BR52" s="106"/>
      <c r="BS52" s="106"/>
      <c r="BT52" s="106"/>
      <c r="BU52" s="106"/>
      <c r="BV52" s="106"/>
      <c r="BW52" s="106"/>
      <c r="BX52" s="106"/>
    </row>
    <row r="53" customHeight="1" spans="1:76">
      <c r="A53" s="106"/>
      <c r="B53" s="106"/>
      <c r="C53" s="106"/>
      <c r="D53" s="106"/>
      <c r="E53" s="106"/>
      <c r="F53" s="106"/>
      <c r="G53" s="106"/>
      <c r="H53" s="106"/>
      <c r="I53" s="106"/>
      <c r="J53" s="106"/>
      <c r="K53" s="106"/>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c r="AJ53" s="106"/>
      <c r="AK53" s="106"/>
      <c r="AL53" s="106"/>
      <c r="AM53" s="106"/>
      <c r="AN53" s="106"/>
      <c r="AO53" s="106"/>
      <c r="AP53" s="106"/>
      <c r="AQ53" s="106"/>
      <c r="AR53" s="106"/>
      <c r="AS53" s="106"/>
      <c r="AT53" s="106"/>
      <c r="AU53" s="106"/>
      <c r="AV53" s="106"/>
      <c r="AW53" s="106"/>
      <c r="AX53" s="106"/>
      <c r="AY53" s="106"/>
      <c r="AZ53" s="106"/>
      <c r="BA53" s="106"/>
      <c r="BB53" s="106"/>
      <c r="BC53" s="106"/>
      <c r="BD53" s="106"/>
      <c r="BE53" s="106"/>
      <c r="BF53" s="106"/>
      <c r="BG53" s="106"/>
      <c r="BH53" s="106"/>
      <c r="BI53" s="106"/>
      <c r="BJ53" s="106"/>
      <c r="BK53" s="106"/>
      <c r="BL53" s="106"/>
      <c r="BM53" s="106"/>
      <c r="BN53" s="106"/>
      <c r="BO53" s="106"/>
      <c r="BP53" s="106"/>
      <c r="BQ53" s="106"/>
      <c r="BR53" s="106"/>
      <c r="BS53" s="106"/>
      <c r="BT53" s="106"/>
      <c r="BU53" s="106"/>
      <c r="BV53" s="106"/>
      <c r="BW53" s="106"/>
      <c r="BX53" s="106"/>
    </row>
    <row r="54" customHeight="1" spans="1:76">
      <c r="A54" s="106"/>
      <c r="B54" s="106"/>
      <c r="C54" s="106"/>
      <c r="D54" s="106"/>
      <c r="E54" s="106"/>
      <c r="F54" s="106"/>
      <c r="G54" s="106"/>
      <c r="H54" s="106"/>
      <c r="I54" s="106"/>
      <c r="J54" s="106"/>
      <c r="K54" s="106"/>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c r="AJ54" s="106"/>
      <c r="AK54" s="106"/>
      <c r="AL54" s="106"/>
      <c r="AM54" s="106"/>
      <c r="AN54" s="106"/>
      <c r="AO54" s="106"/>
      <c r="AP54" s="106"/>
      <c r="AQ54" s="106"/>
      <c r="AR54" s="106"/>
      <c r="AS54" s="106"/>
      <c r="AT54" s="106"/>
      <c r="AU54" s="106"/>
      <c r="AV54" s="106"/>
      <c r="AW54" s="106"/>
      <c r="AX54" s="106"/>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106"/>
      <c r="BU54" s="106"/>
      <c r="BV54" s="106"/>
      <c r="BW54" s="106"/>
      <c r="BX54" s="106"/>
    </row>
    <row r="55" customHeight="1" spans="1:76">
      <c r="A55" s="106"/>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106"/>
      <c r="AT55" s="106"/>
      <c r="AU55" s="106"/>
      <c r="AV55" s="106"/>
      <c r="AW55" s="106"/>
      <c r="AX55" s="106"/>
      <c r="AY55" s="106"/>
      <c r="AZ55" s="106"/>
      <c r="BA55" s="106"/>
      <c r="BB55" s="106"/>
      <c r="BC55" s="106"/>
      <c r="BD55" s="106"/>
      <c r="BE55" s="106"/>
      <c r="BF55" s="106"/>
      <c r="BG55" s="106"/>
      <c r="BH55" s="106"/>
      <c r="BI55" s="106"/>
      <c r="BJ55" s="106"/>
      <c r="BK55" s="106"/>
      <c r="BL55" s="106"/>
      <c r="BM55" s="106"/>
      <c r="BN55" s="106"/>
      <c r="BO55" s="106"/>
      <c r="BP55" s="106"/>
      <c r="BQ55" s="106"/>
      <c r="BR55" s="106"/>
      <c r="BS55" s="106"/>
      <c r="BT55" s="106"/>
      <c r="BU55" s="106"/>
      <c r="BV55" s="106"/>
      <c r="BW55" s="106"/>
      <c r="BX55" s="106"/>
    </row>
    <row r="56" customHeight="1" spans="1:76">
      <c r="A56" s="106"/>
      <c r="B56" s="106"/>
      <c r="C56" s="106"/>
      <c r="D56" s="106"/>
      <c r="E56" s="106"/>
      <c r="F56" s="106"/>
      <c r="G56" s="106"/>
      <c r="H56" s="106"/>
      <c r="I56" s="106"/>
      <c r="J56" s="106"/>
      <c r="K56" s="106"/>
      <c r="L56" s="106"/>
      <c r="M56" s="106"/>
      <c r="N56" s="106"/>
      <c r="O56" s="106"/>
      <c r="P56" s="106"/>
      <c r="Q56" s="106"/>
      <c r="R56" s="106"/>
      <c r="S56" s="106"/>
      <c r="T56" s="106"/>
      <c r="U56" s="106"/>
      <c r="V56" s="106"/>
      <c r="W56" s="106"/>
      <c r="X56" s="106"/>
      <c r="Y56" s="106"/>
      <c r="Z56" s="106"/>
      <c r="AA56" s="106"/>
      <c r="AB56" s="106"/>
      <c r="AC56" s="106"/>
      <c r="AD56" s="106"/>
      <c r="AE56" s="106"/>
      <c r="AF56" s="106"/>
      <c r="AG56" s="106"/>
      <c r="AH56" s="106"/>
      <c r="AI56" s="106"/>
      <c r="AJ56" s="106"/>
      <c r="AK56" s="106"/>
      <c r="AL56" s="106"/>
      <c r="AM56" s="106"/>
      <c r="AN56" s="106"/>
      <c r="AO56" s="106"/>
      <c r="AP56" s="106"/>
      <c r="AQ56" s="106"/>
      <c r="AR56" s="106"/>
      <c r="AS56" s="106"/>
      <c r="AT56" s="106"/>
      <c r="AU56" s="106"/>
      <c r="AV56" s="106"/>
      <c r="AW56" s="106"/>
      <c r="AX56" s="106"/>
      <c r="AY56" s="106"/>
      <c r="AZ56" s="106"/>
      <c r="BA56" s="106"/>
      <c r="BB56" s="106"/>
      <c r="BC56" s="106"/>
      <c r="BD56" s="106"/>
      <c r="BE56" s="106"/>
      <c r="BF56" s="106"/>
      <c r="BG56" s="106"/>
      <c r="BH56" s="106"/>
      <c r="BI56" s="106"/>
      <c r="BJ56" s="106"/>
      <c r="BK56" s="106"/>
      <c r="BL56" s="106"/>
      <c r="BM56" s="106"/>
      <c r="BN56" s="106"/>
      <c r="BO56" s="106"/>
      <c r="BP56" s="106"/>
      <c r="BQ56" s="106"/>
      <c r="BR56" s="106"/>
      <c r="BS56" s="106"/>
      <c r="BT56" s="106"/>
      <c r="BU56" s="106"/>
      <c r="BV56" s="106"/>
      <c r="BW56" s="106"/>
      <c r="BX56" s="106"/>
    </row>
    <row r="57" customHeight="1" spans="1:76">
      <c r="A57" s="106"/>
      <c r="B57" s="106"/>
      <c r="C57" s="106"/>
      <c r="D57" s="106"/>
      <c r="E57" s="106"/>
      <c r="F57" s="106"/>
      <c r="G57" s="106"/>
      <c r="H57" s="106"/>
      <c r="I57" s="106"/>
      <c r="J57" s="106"/>
      <c r="K57" s="106"/>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c r="AJ57" s="106"/>
      <c r="AK57" s="106"/>
      <c r="AL57" s="106"/>
      <c r="AM57" s="106"/>
      <c r="AN57" s="106"/>
      <c r="AO57" s="106"/>
      <c r="AP57" s="106"/>
      <c r="AQ57" s="106"/>
      <c r="AR57" s="106"/>
      <c r="AS57" s="106"/>
      <c r="AT57" s="106"/>
      <c r="AU57" s="106"/>
      <c r="AV57" s="106"/>
      <c r="AW57" s="106"/>
      <c r="AX57" s="106"/>
      <c r="AY57" s="106"/>
      <c r="AZ57" s="106"/>
      <c r="BA57" s="106"/>
      <c r="BB57" s="106"/>
      <c r="BC57" s="106"/>
      <c r="BD57" s="106"/>
      <c r="BE57" s="106"/>
      <c r="BF57" s="106"/>
      <c r="BG57" s="106"/>
      <c r="BH57" s="106"/>
      <c r="BI57" s="106"/>
      <c r="BJ57" s="106"/>
      <c r="BK57" s="106"/>
      <c r="BL57" s="106"/>
      <c r="BM57" s="106"/>
      <c r="BN57" s="106"/>
      <c r="BO57" s="106"/>
      <c r="BP57" s="106"/>
      <c r="BQ57" s="106"/>
      <c r="BR57" s="106"/>
      <c r="BS57" s="106"/>
      <c r="BT57" s="106"/>
      <c r="BU57" s="106"/>
      <c r="BV57" s="106"/>
      <c r="BW57" s="106"/>
      <c r="BX57" s="106"/>
    </row>
    <row r="58" customHeight="1" spans="1:76">
      <c r="A58" s="106"/>
      <c r="B58" s="106"/>
      <c r="C58" s="106"/>
      <c r="D58" s="106"/>
      <c r="E58" s="106"/>
      <c r="F58" s="106"/>
      <c r="G58" s="106"/>
      <c r="H58" s="106"/>
      <c r="I58" s="106"/>
      <c r="J58" s="106"/>
      <c r="K58" s="106"/>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c r="AJ58" s="106"/>
      <c r="AK58" s="106"/>
      <c r="AL58" s="106"/>
      <c r="AM58" s="106"/>
      <c r="AN58" s="106"/>
      <c r="AO58" s="106"/>
      <c r="AP58" s="106"/>
      <c r="AQ58" s="106"/>
      <c r="AR58" s="106"/>
      <c r="AS58" s="106"/>
      <c r="AT58" s="106"/>
      <c r="AU58" s="106"/>
      <c r="AV58" s="106"/>
      <c r="AW58" s="106"/>
      <c r="AX58" s="106"/>
      <c r="AY58" s="106"/>
      <c r="AZ58" s="106"/>
      <c r="BA58" s="106"/>
      <c r="BB58" s="106"/>
      <c r="BC58" s="106"/>
      <c r="BD58" s="106"/>
      <c r="BE58" s="106"/>
      <c r="BF58" s="106"/>
      <c r="BG58" s="106"/>
      <c r="BH58" s="106"/>
      <c r="BI58" s="106"/>
      <c r="BJ58" s="106"/>
      <c r="BK58" s="106"/>
      <c r="BL58" s="106"/>
      <c r="BM58" s="106"/>
      <c r="BN58" s="106"/>
      <c r="BO58" s="106"/>
      <c r="BP58" s="106"/>
      <c r="BQ58" s="106"/>
      <c r="BR58" s="106"/>
      <c r="BS58" s="106"/>
      <c r="BT58" s="106"/>
      <c r="BU58" s="106"/>
      <c r="BV58" s="106"/>
      <c r="BW58" s="106"/>
      <c r="BX58" s="106"/>
    </row>
    <row r="59" customHeight="1" spans="1:76">
      <c r="A59" s="106"/>
      <c r="B59" s="106"/>
      <c r="C59" s="106"/>
      <c r="D59" s="106"/>
      <c r="E59" s="106"/>
      <c r="F59" s="106"/>
      <c r="G59" s="106"/>
      <c r="H59" s="106"/>
      <c r="I59" s="106"/>
      <c r="J59" s="106"/>
      <c r="K59" s="106"/>
      <c r="L59" s="106"/>
      <c r="M59" s="106"/>
      <c r="N59" s="106"/>
      <c r="O59" s="106"/>
      <c r="P59" s="106"/>
      <c r="Q59" s="106"/>
      <c r="R59" s="106"/>
      <c r="S59" s="106"/>
      <c r="T59" s="106"/>
      <c r="U59" s="106"/>
      <c r="V59" s="106"/>
      <c r="W59" s="106"/>
      <c r="X59" s="106"/>
      <c r="Y59" s="106"/>
      <c r="Z59" s="106"/>
      <c r="AA59" s="106"/>
      <c r="AB59" s="106"/>
      <c r="AC59" s="106"/>
      <c r="AD59" s="106"/>
      <c r="AE59" s="106"/>
      <c r="AF59" s="106"/>
      <c r="AG59" s="106"/>
      <c r="AH59" s="106"/>
      <c r="AI59" s="106"/>
      <c r="AJ59" s="106"/>
      <c r="AK59" s="106"/>
      <c r="AL59" s="106"/>
      <c r="AM59" s="106"/>
      <c r="AN59" s="106"/>
      <c r="AO59" s="106"/>
      <c r="AP59" s="106"/>
      <c r="AQ59" s="106"/>
      <c r="AR59" s="106"/>
      <c r="AS59" s="106"/>
      <c r="AT59" s="106"/>
      <c r="AU59" s="106"/>
      <c r="AV59" s="106"/>
      <c r="AW59" s="106"/>
      <c r="AX59" s="106"/>
      <c r="AY59" s="106"/>
      <c r="AZ59" s="106"/>
      <c r="BA59" s="106"/>
      <c r="BB59" s="106"/>
      <c r="BC59" s="106"/>
      <c r="BD59" s="106"/>
      <c r="BE59" s="106"/>
      <c r="BF59" s="106"/>
      <c r="BG59" s="106"/>
      <c r="BH59" s="106"/>
      <c r="BI59" s="106"/>
      <c r="BJ59" s="106"/>
      <c r="BK59" s="106"/>
      <c r="BL59" s="106"/>
      <c r="BM59" s="106"/>
      <c r="BN59" s="106"/>
      <c r="BO59" s="106"/>
      <c r="BP59" s="106"/>
      <c r="BQ59" s="106"/>
      <c r="BR59" s="106"/>
      <c r="BS59" s="106"/>
      <c r="BT59" s="106"/>
      <c r="BU59" s="106"/>
      <c r="BV59" s="106"/>
      <c r="BW59" s="106"/>
      <c r="BX59" s="106"/>
    </row>
    <row r="60" customHeight="1" spans="1:76">
      <c r="A60" s="106"/>
      <c r="B60" s="106"/>
      <c r="C60" s="106"/>
      <c r="D60" s="106"/>
      <c r="E60" s="106"/>
      <c r="F60" s="106"/>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c r="AJ60" s="106"/>
      <c r="AK60" s="106"/>
      <c r="AL60" s="106"/>
      <c r="AM60" s="106"/>
      <c r="AN60" s="106"/>
      <c r="AO60" s="106"/>
      <c r="AP60" s="106"/>
      <c r="AQ60" s="106"/>
      <c r="AR60" s="106"/>
      <c r="AS60" s="106"/>
      <c r="AT60" s="106"/>
      <c r="AU60" s="106"/>
      <c r="AV60" s="106"/>
      <c r="AW60" s="106"/>
      <c r="AX60" s="106"/>
      <c r="AY60" s="106"/>
      <c r="AZ60" s="106"/>
      <c r="BA60" s="106"/>
      <c r="BB60" s="106"/>
      <c r="BC60" s="106"/>
      <c r="BD60" s="106"/>
      <c r="BE60" s="106"/>
      <c r="BF60" s="106"/>
      <c r="BG60" s="106"/>
      <c r="BH60" s="106"/>
      <c r="BI60" s="106"/>
      <c r="BJ60" s="106"/>
      <c r="BK60" s="106"/>
      <c r="BL60" s="106"/>
      <c r="BM60" s="106"/>
      <c r="BN60" s="106"/>
      <c r="BO60" s="106"/>
      <c r="BP60" s="106"/>
      <c r="BQ60" s="106"/>
      <c r="BR60" s="106"/>
      <c r="BS60" s="106"/>
      <c r="BT60" s="106"/>
      <c r="BU60" s="106"/>
      <c r="BV60" s="106"/>
      <c r="BW60" s="106"/>
      <c r="BX60" s="106"/>
    </row>
    <row r="61" customHeight="1" spans="1:76">
      <c r="A61" s="106"/>
      <c r="B61" s="106"/>
      <c r="C61" s="106"/>
      <c r="D61" s="106"/>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c r="AK61" s="106"/>
      <c r="AL61" s="106"/>
      <c r="AM61" s="106"/>
      <c r="AN61" s="106"/>
      <c r="AO61" s="106"/>
      <c r="AP61" s="106"/>
      <c r="AQ61" s="106"/>
      <c r="AR61" s="106"/>
      <c r="AS61" s="106"/>
      <c r="AT61" s="106"/>
      <c r="AU61" s="106"/>
      <c r="AV61" s="106"/>
      <c r="AW61" s="106"/>
      <c r="AX61" s="106"/>
      <c r="AY61" s="106"/>
      <c r="AZ61" s="106"/>
      <c r="BA61" s="106"/>
      <c r="BB61" s="106"/>
      <c r="BC61" s="106"/>
      <c r="BD61" s="106"/>
      <c r="BE61" s="106"/>
      <c r="BF61" s="106"/>
      <c r="BG61" s="106"/>
      <c r="BH61" s="106"/>
      <c r="BI61" s="106"/>
      <c r="BJ61" s="106"/>
      <c r="BK61" s="106"/>
      <c r="BL61" s="106"/>
      <c r="BM61" s="106"/>
      <c r="BN61" s="106"/>
      <c r="BO61" s="106"/>
      <c r="BP61" s="106"/>
      <c r="BQ61" s="106"/>
      <c r="BR61" s="106"/>
      <c r="BS61" s="106"/>
      <c r="BT61" s="106"/>
      <c r="BU61" s="106"/>
      <c r="BV61" s="106"/>
      <c r="BW61" s="106"/>
      <c r="BX61" s="106"/>
    </row>
    <row r="62" customHeight="1" spans="1:76">
      <c r="A62" s="106"/>
      <c r="B62" s="106"/>
      <c r="C62" s="106"/>
      <c r="D62" s="106"/>
      <c r="E62" s="106"/>
      <c r="F62" s="106"/>
      <c r="G62" s="106"/>
      <c r="H62" s="106"/>
      <c r="I62" s="106"/>
      <c r="J62" s="106"/>
      <c r="K62" s="106"/>
      <c r="L62" s="106"/>
      <c r="M62" s="106"/>
      <c r="N62" s="106"/>
      <c r="O62" s="106"/>
      <c r="P62" s="106"/>
      <c r="Q62" s="106"/>
      <c r="R62" s="106"/>
      <c r="S62" s="106"/>
      <c r="T62" s="106"/>
      <c r="U62" s="106"/>
      <c r="V62" s="106"/>
      <c r="W62" s="106"/>
      <c r="X62" s="106"/>
      <c r="Y62" s="106"/>
      <c r="Z62" s="106"/>
      <c r="AA62" s="106"/>
      <c r="AB62" s="106"/>
      <c r="AC62" s="106"/>
      <c r="AD62" s="106"/>
      <c r="AE62" s="106"/>
      <c r="AF62" s="106"/>
      <c r="AG62" s="106"/>
      <c r="AH62" s="106"/>
      <c r="AI62" s="106"/>
      <c r="AJ62" s="106"/>
      <c r="AK62" s="106"/>
      <c r="AL62" s="106"/>
      <c r="AM62" s="106"/>
      <c r="AN62" s="106"/>
      <c r="AO62" s="106"/>
      <c r="AP62" s="106"/>
      <c r="AQ62" s="106"/>
      <c r="AR62" s="106"/>
      <c r="AS62" s="106"/>
      <c r="AT62" s="106"/>
      <c r="AU62" s="106"/>
      <c r="AV62" s="106"/>
      <c r="AW62" s="106"/>
      <c r="AX62" s="106"/>
      <c r="AY62" s="106"/>
      <c r="AZ62" s="106"/>
      <c r="BA62" s="106"/>
      <c r="BB62" s="106"/>
      <c r="BC62" s="106"/>
      <c r="BD62" s="106"/>
      <c r="BE62" s="106"/>
      <c r="BF62" s="106"/>
      <c r="BG62" s="106"/>
      <c r="BH62" s="106"/>
      <c r="BI62" s="106"/>
      <c r="BJ62" s="106"/>
      <c r="BK62" s="106"/>
      <c r="BL62" s="106"/>
      <c r="BM62" s="106"/>
      <c r="BN62" s="106"/>
      <c r="BO62" s="106"/>
      <c r="BP62" s="106"/>
      <c r="BQ62" s="106"/>
      <c r="BR62" s="106"/>
      <c r="BS62" s="106"/>
      <c r="BT62" s="106"/>
      <c r="BU62" s="106"/>
      <c r="BV62" s="106"/>
      <c r="BW62" s="106"/>
      <c r="BX62" s="106"/>
    </row>
    <row r="63" customHeight="1" spans="1:76">
      <c r="A63" s="106"/>
      <c r="B63" s="106"/>
      <c r="C63" s="106"/>
      <c r="D63" s="106"/>
      <c r="E63" s="106"/>
      <c r="F63" s="106"/>
      <c r="G63" s="106"/>
      <c r="H63" s="106"/>
      <c r="I63" s="106"/>
      <c r="J63" s="106"/>
      <c r="K63" s="106"/>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c r="AJ63" s="106"/>
      <c r="AK63" s="106"/>
      <c r="AL63" s="106"/>
      <c r="AM63" s="106"/>
      <c r="AN63" s="106"/>
      <c r="AO63" s="106"/>
      <c r="AP63" s="106"/>
      <c r="AQ63" s="106"/>
      <c r="AR63" s="106"/>
      <c r="AS63" s="106"/>
      <c r="AT63" s="106"/>
      <c r="AU63" s="106"/>
      <c r="AV63" s="106"/>
      <c r="AW63" s="106"/>
      <c r="AX63" s="106"/>
      <c r="AY63" s="106"/>
      <c r="AZ63" s="106"/>
      <c r="BA63" s="106"/>
      <c r="BB63" s="106"/>
      <c r="BC63" s="106"/>
      <c r="BD63" s="106"/>
      <c r="BE63" s="106"/>
      <c r="BF63" s="106"/>
      <c r="BG63" s="106"/>
      <c r="BH63" s="106"/>
      <c r="BI63" s="106"/>
      <c r="BJ63" s="106"/>
      <c r="BK63" s="106"/>
      <c r="BL63" s="106"/>
      <c r="BM63" s="106"/>
      <c r="BN63" s="106"/>
      <c r="BO63" s="106"/>
      <c r="BP63" s="106"/>
      <c r="BQ63" s="106"/>
      <c r="BR63" s="106"/>
      <c r="BS63" s="106"/>
      <c r="BT63" s="106"/>
      <c r="BU63" s="106"/>
      <c r="BV63" s="106"/>
      <c r="BW63" s="106"/>
      <c r="BX63" s="106"/>
    </row>
    <row r="64" customHeight="1" spans="1:76">
      <c r="A64" s="106"/>
      <c r="B64" s="106"/>
      <c r="C64" s="106"/>
      <c r="D64" s="106"/>
      <c r="E64" s="106"/>
      <c r="F64" s="106"/>
      <c r="G64" s="106"/>
      <c r="H64" s="106"/>
      <c r="I64" s="106"/>
      <c r="J64" s="106"/>
      <c r="K64" s="106"/>
      <c r="L64" s="106"/>
      <c r="M64" s="106"/>
      <c r="N64" s="106"/>
      <c r="O64" s="106"/>
      <c r="P64" s="106"/>
      <c r="Q64" s="106"/>
      <c r="R64" s="106"/>
      <c r="S64" s="106"/>
      <c r="T64" s="106"/>
      <c r="U64" s="106"/>
      <c r="V64" s="106"/>
      <c r="W64" s="106"/>
      <c r="X64" s="106"/>
      <c r="Y64" s="106"/>
      <c r="Z64" s="106"/>
      <c r="AA64" s="106"/>
      <c r="AB64" s="106"/>
      <c r="AC64" s="106"/>
      <c r="AD64" s="106"/>
      <c r="AE64" s="106"/>
      <c r="AF64" s="106"/>
      <c r="AG64" s="106"/>
      <c r="AH64" s="106"/>
      <c r="AI64" s="106"/>
      <c r="AJ64" s="106"/>
      <c r="AK64" s="106"/>
      <c r="AL64" s="106"/>
      <c r="AM64" s="106"/>
      <c r="AN64" s="106"/>
      <c r="AO64" s="106"/>
      <c r="AP64" s="106"/>
      <c r="AQ64" s="106"/>
      <c r="AR64" s="106"/>
      <c r="AS64" s="106"/>
      <c r="AT64" s="106"/>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6"/>
      <c r="BR64" s="106"/>
      <c r="BS64" s="106"/>
      <c r="BT64" s="106"/>
      <c r="BU64" s="106"/>
      <c r="BV64" s="106"/>
      <c r="BW64" s="106"/>
      <c r="BX64" s="106"/>
    </row>
    <row r="65" customHeight="1" spans="1:76">
      <c r="A65" s="106"/>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c r="AO65" s="106"/>
      <c r="AP65" s="106"/>
      <c r="AQ65" s="106"/>
      <c r="AR65" s="106"/>
      <c r="AS65" s="106"/>
      <c r="AT65" s="106"/>
      <c r="AU65" s="106"/>
      <c r="AV65" s="106"/>
      <c r="AW65" s="106"/>
      <c r="AX65" s="106"/>
      <c r="AY65" s="106"/>
      <c r="AZ65" s="106"/>
      <c r="BA65" s="106"/>
      <c r="BB65" s="106"/>
      <c r="BC65" s="106"/>
      <c r="BD65" s="106"/>
      <c r="BE65" s="106"/>
      <c r="BF65" s="106"/>
      <c r="BG65" s="106"/>
      <c r="BH65" s="106"/>
      <c r="BI65" s="106"/>
      <c r="BJ65" s="106"/>
      <c r="BK65" s="106"/>
      <c r="BL65" s="106"/>
      <c r="BM65" s="106"/>
      <c r="BN65" s="106"/>
      <c r="BO65" s="106"/>
      <c r="BP65" s="106"/>
      <c r="BQ65" s="106"/>
      <c r="BR65" s="106"/>
      <c r="BS65" s="106"/>
      <c r="BT65" s="106"/>
      <c r="BU65" s="106"/>
      <c r="BV65" s="106"/>
      <c r="BW65" s="106"/>
      <c r="BX65" s="106"/>
    </row>
    <row r="66" customHeight="1" spans="1:76">
      <c r="A66" s="106"/>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c r="AO66" s="106"/>
      <c r="AP66" s="106"/>
      <c r="AQ66" s="106"/>
      <c r="AR66" s="106"/>
      <c r="AS66" s="106"/>
      <c r="AT66" s="106"/>
      <c r="AU66" s="106"/>
      <c r="AV66" s="106"/>
      <c r="AW66" s="106"/>
      <c r="AX66" s="106"/>
      <c r="AY66" s="106"/>
      <c r="AZ66" s="106"/>
      <c r="BA66" s="106"/>
      <c r="BB66" s="106"/>
      <c r="BC66" s="106"/>
      <c r="BD66" s="106"/>
      <c r="BE66" s="106"/>
      <c r="BF66" s="106"/>
      <c r="BG66" s="106"/>
      <c r="BH66" s="106"/>
      <c r="BI66" s="106"/>
      <c r="BJ66" s="106"/>
      <c r="BK66" s="106"/>
      <c r="BL66" s="106"/>
      <c r="BM66" s="106"/>
      <c r="BN66" s="106"/>
      <c r="BO66" s="106"/>
      <c r="BP66" s="106"/>
      <c r="BQ66" s="106"/>
      <c r="BR66" s="106"/>
      <c r="BS66" s="106"/>
      <c r="BT66" s="106"/>
      <c r="BU66" s="106"/>
      <c r="BV66" s="106"/>
      <c r="BW66" s="106"/>
      <c r="BX66" s="106"/>
    </row>
    <row r="67" customHeight="1" spans="1:76">
      <c r="A67" s="106"/>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c r="AO67" s="106"/>
      <c r="AP67" s="106"/>
      <c r="AQ67" s="106"/>
      <c r="AR67" s="106"/>
      <c r="AS67" s="106"/>
      <c r="AT67" s="106"/>
      <c r="AU67" s="106"/>
      <c r="AV67" s="106"/>
      <c r="AW67" s="106"/>
      <c r="AX67" s="106"/>
      <c r="AY67" s="106"/>
      <c r="AZ67" s="106"/>
      <c r="BA67" s="106"/>
      <c r="BB67" s="106"/>
      <c r="BC67" s="106"/>
      <c r="BD67" s="106"/>
      <c r="BE67" s="106"/>
      <c r="BF67" s="106"/>
      <c r="BG67" s="106"/>
      <c r="BH67" s="106"/>
      <c r="BI67" s="106"/>
      <c r="BJ67" s="106"/>
      <c r="BK67" s="106"/>
      <c r="BL67" s="106"/>
      <c r="BM67" s="106"/>
      <c r="BN67" s="106"/>
      <c r="BO67" s="106"/>
      <c r="BP67" s="106"/>
      <c r="BQ67" s="106"/>
      <c r="BR67" s="106"/>
      <c r="BS67" s="106"/>
      <c r="BT67" s="106"/>
      <c r="BU67" s="106"/>
      <c r="BV67" s="106"/>
      <c r="BW67" s="106"/>
      <c r="BX67" s="106"/>
    </row>
    <row r="68" customHeight="1" spans="1:76">
      <c r="A68" s="106"/>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c r="AO68" s="106"/>
      <c r="AP68" s="106"/>
      <c r="AQ68" s="106"/>
      <c r="AR68" s="106"/>
      <c r="AS68" s="106"/>
      <c r="AT68" s="106"/>
      <c r="AU68" s="106"/>
      <c r="AV68" s="106"/>
      <c r="AW68" s="106"/>
      <c r="AX68" s="106"/>
      <c r="AY68" s="106"/>
      <c r="AZ68" s="106"/>
      <c r="BA68" s="106"/>
      <c r="BB68" s="106"/>
      <c r="BC68" s="106"/>
      <c r="BD68" s="106"/>
      <c r="BE68" s="106"/>
      <c r="BF68" s="106"/>
      <c r="BG68" s="106"/>
      <c r="BH68" s="106"/>
      <c r="BI68" s="106"/>
      <c r="BJ68" s="106"/>
      <c r="BK68" s="106"/>
      <c r="BL68" s="106"/>
      <c r="BM68" s="106"/>
      <c r="BN68" s="106"/>
      <c r="BO68" s="106"/>
      <c r="BP68" s="106"/>
      <c r="BQ68" s="106"/>
      <c r="BR68" s="106"/>
      <c r="BS68" s="106"/>
      <c r="BT68" s="106"/>
      <c r="BU68" s="106"/>
      <c r="BV68" s="106"/>
      <c r="BW68" s="106"/>
      <c r="BX68" s="106"/>
    </row>
    <row r="69" customHeight="1" spans="1:76">
      <c r="A69" s="106"/>
      <c r="B69" s="106"/>
      <c r="C69" s="106"/>
      <c r="D69" s="106"/>
      <c r="E69" s="106"/>
      <c r="F69" s="106"/>
      <c r="G69" s="106"/>
      <c r="H69" s="106"/>
      <c r="I69" s="106"/>
      <c r="J69" s="106"/>
      <c r="K69" s="106"/>
      <c r="L69" s="106"/>
      <c r="M69" s="106"/>
      <c r="N69" s="106"/>
      <c r="O69" s="106"/>
      <c r="P69" s="106"/>
      <c r="Q69" s="106"/>
      <c r="R69" s="106"/>
      <c r="S69" s="106"/>
      <c r="T69" s="106"/>
      <c r="U69" s="106"/>
      <c r="V69" s="106"/>
      <c r="W69" s="106"/>
      <c r="X69" s="106"/>
      <c r="Y69" s="106"/>
      <c r="Z69" s="106"/>
      <c r="AA69" s="106"/>
      <c r="AB69" s="106"/>
      <c r="AC69" s="106"/>
      <c r="AD69" s="106"/>
      <c r="AE69" s="106"/>
      <c r="AF69" s="106"/>
      <c r="AG69" s="106"/>
      <c r="AH69" s="106"/>
      <c r="AI69" s="106"/>
      <c r="AJ69" s="106"/>
      <c r="AK69" s="106"/>
      <c r="AL69" s="106"/>
      <c r="AM69" s="106"/>
      <c r="AN69" s="106"/>
      <c r="AO69" s="106"/>
      <c r="AP69" s="106"/>
      <c r="AQ69" s="106"/>
      <c r="AR69" s="106"/>
      <c r="AS69" s="106"/>
      <c r="AT69" s="106"/>
      <c r="AU69" s="106"/>
      <c r="AV69" s="106"/>
      <c r="AW69" s="106"/>
      <c r="AX69" s="106"/>
      <c r="AY69" s="106"/>
      <c r="AZ69" s="106"/>
      <c r="BA69" s="106"/>
      <c r="BB69" s="106"/>
      <c r="BC69" s="106"/>
      <c r="BD69" s="106"/>
      <c r="BE69" s="106"/>
      <c r="BF69" s="106"/>
      <c r="BG69" s="106"/>
      <c r="BH69" s="106"/>
      <c r="BI69" s="106"/>
      <c r="BJ69" s="106"/>
      <c r="BK69" s="106"/>
      <c r="BL69" s="106"/>
      <c r="BM69" s="106"/>
      <c r="BN69" s="106"/>
      <c r="BO69" s="106"/>
      <c r="BP69" s="106"/>
      <c r="BQ69" s="106"/>
      <c r="BR69" s="106"/>
      <c r="BS69" s="106"/>
      <c r="BT69" s="106"/>
      <c r="BU69" s="106"/>
      <c r="BV69" s="106"/>
      <c r="BW69" s="106"/>
      <c r="BX69" s="106"/>
    </row>
    <row r="70" customHeight="1" spans="1:76">
      <c r="A70" s="106"/>
      <c r="B70" s="106"/>
      <c r="C70" s="106"/>
      <c r="D70" s="106"/>
      <c r="E70" s="106"/>
      <c r="F70" s="106"/>
      <c r="G70" s="106"/>
      <c r="H70" s="106"/>
      <c r="I70" s="106"/>
      <c r="J70" s="106"/>
      <c r="K70" s="106"/>
      <c r="L70" s="106"/>
      <c r="M70" s="106"/>
      <c r="N70" s="106"/>
      <c r="O70" s="106"/>
      <c r="P70" s="106"/>
      <c r="Q70" s="106"/>
      <c r="R70" s="106"/>
      <c r="S70" s="106"/>
      <c r="T70" s="106"/>
      <c r="U70" s="106"/>
      <c r="V70" s="106"/>
      <c r="W70" s="106"/>
      <c r="X70" s="106"/>
      <c r="Y70" s="106"/>
      <c r="Z70" s="106"/>
      <c r="AA70" s="106"/>
      <c r="AB70" s="106"/>
      <c r="AC70" s="106"/>
      <c r="AD70" s="106"/>
      <c r="AE70" s="106"/>
      <c r="AF70" s="106"/>
      <c r="AG70" s="106"/>
      <c r="AH70" s="106"/>
      <c r="AI70" s="106"/>
      <c r="AJ70" s="106"/>
      <c r="AK70" s="106"/>
      <c r="AL70" s="106"/>
      <c r="AM70" s="106"/>
      <c r="AN70" s="106"/>
      <c r="AO70" s="106"/>
      <c r="AP70" s="106"/>
      <c r="AQ70" s="106"/>
      <c r="AR70" s="106"/>
      <c r="AS70" s="106"/>
      <c r="AT70" s="106"/>
      <c r="AU70" s="106"/>
      <c r="AV70" s="106"/>
      <c r="AW70" s="106"/>
      <c r="AX70" s="106"/>
      <c r="AY70" s="106"/>
      <c r="AZ70" s="106"/>
      <c r="BA70" s="106"/>
      <c r="BB70" s="106"/>
      <c r="BC70" s="106"/>
      <c r="BD70" s="106"/>
      <c r="BE70" s="106"/>
      <c r="BF70" s="106"/>
      <c r="BG70" s="106"/>
      <c r="BH70" s="106"/>
      <c r="BI70" s="106"/>
      <c r="BJ70" s="106"/>
      <c r="BK70" s="106"/>
      <c r="BL70" s="106"/>
      <c r="BM70" s="106"/>
      <c r="BN70" s="106"/>
      <c r="BO70" s="106"/>
      <c r="BP70" s="106"/>
      <c r="BQ70" s="106"/>
      <c r="BR70" s="106"/>
      <c r="BS70" s="106"/>
      <c r="BT70" s="106"/>
      <c r="BU70" s="106"/>
      <c r="BV70" s="106"/>
      <c r="BW70" s="106"/>
      <c r="BX70" s="106"/>
    </row>
    <row r="71" customHeight="1" spans="1:76">
      <c r="A71" s="106"/>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c r="AO71" s="106"/>
      <c r="AP71" s="106"/>
      <c r="AQ71" s="106"/>
      <c r="AR71" s="106"/>
      <c r="AS71" s="106"/>
      <c r="AT71" s="106"/>
      <c r="AU71" s="106"/>
      <c r="AV71" s="106"/>
      <c r="AW71" s="106"/>
      <c r="AX71" s="106"/>
      <c r="AY71" s="106"/>
      <c r="AZ71" s="106"/>
      <c r="BA71" s="106"/>
      <c r="BB71" s="106"/>
      <c r="BC71" s="106"/>
      <c r="BD71" s="106"/>
      <c r="BE71" s="106"/>
      <c r="BF71" s="106"/>
      <c r="BG71" s="106"/>
      <c r="BH71" s="106"/>
      <c r="BI71" s="106"/>
      <c r="BJ71" s="106"/>
      <c r="BK71" s="106"/>
      <c r="BL71" s="106"/>
      <c r="BM71" s="106"/>
      <c r="BN71" s="106"/>
      <c r="BO71" s="106"/>
      <c r="BP71" s="106"/>
      <c r="BQ71" s="106"/>
      <c r="BR71" s="106"/>
      <c r="BS71" s="106"/>
      <c r="BT71" s="106"/>
      <c r="BU71" s="106"/>
      <c r="BV71" s="106"/>
      <c r="BW71" s="106"/>
      <c r="BX71" s="106"/>
    </row>
    <row r="72" customHeight="1" spans="1:76">
      <c r="A72" s="106"/>
      <c r="B72" s="106"/>
      <c r="C72" s="106"/>
      <c r="D72" s="106"/>
      <c r="E72" s="106"/>
      <c r="F72" s="106"/>
      <c r="G72" s="106"/>
      <c r="H72" s="106"/>
      <c r="I72" s="106"/>
      <c r="J72" s="106"/>
      <c r="K72" s="106"/>
      <c r="L72" s="106"/>
      <c r="M72" s="106"/>
      <c r="N72" s="106"/>
      <c r="O72" s="106"/>
      <c r="P72" s="106"/>
      <c r="Q72" s="106"/>
      <c r="R72" s="106"/>
      <c r="S72" s="106"/>
      <c r="T72" s="106"/>
      <c r="U72" s="106"/>
      <c r="V72" s="106"/>
      <c r="W72" s="106"/>
      <c r="X72" s="106"/>
      <c r="Y72" s="106"/>
      <c r="Z72" s="106"/>
      <c r="AA72" s="106"/>
      <c r="AB72" s="106"/>
      <c r="AC72" s="106"/>
      <c r="AD72" s="106"/>
      <c r="AE72" s="106"/>
      <c r="AF72" s="106"/>
      <c r="AG72" s="106"/>
      <c r="AH72" s="106"/>
      <c r="AI72" s="106"/>
      <c r="AJ72" s="106"/>
      <c r="AK72" s="106"/>
      <c r="AL72" s="106"/>
      <c r="AM72" s="106"/>
      <c r="AN72" s="106"/>
      <c r="AO72" s="106"/>
      <c r="AP72" s="106"/>
      <c r="AQ72" s="106"/>
      <c r="AR72" s="106"/>
      <c r="AS72" s="106"/>
      <c r="AT72" s="106"/>
      <c r="AU72" s="106"/>
      <c r="AV72" s="106"/>
      <c r="AW72" s="106"/>
      <c r="AX72" s="106"/>
      <c r="AY72" s="106"/>
      <c r="AZ72" s="106"/>
      <c r="BA72" s="106"/>
      <c r="BB72" s="106"/>
      <c r="BC72" s="106"/>
      <c r="BD72" s="106"/>
      <c r="BE72" s="106"/>
      <c r="BF72" s="106"/>
      <c r="BG72" s="106"/>
      <c r="BH72" s="106"/>
      <c r="BI72" s="106"/>
      <c r="BJ72" s="106"/>
      <c r="BK72" s="106"/>
      <c r="BL72" s="106"/>
      <c r="BM72" s="106"/>
      <c r="BN72" s="106"/>
      <c r="BO72" s="106"/>
      <c r="BP72" s="106"/>
      <c r="BQ72" s="106"/>
      <c r="BR72" s="106"/>
      <c r="BS72" s="106"/>
      <c r="BT72" s="106"/>
      <c r="BU72" s="106"/>
      <c r="BV72" s="106"/>
      <c r="BW72" s="106"/>
      <c r="BX72" s="106"/>
    </row>
    <row r="73" customHeight="1" spans="1:76">
      <c r="A73" s="106"/>
      <c r="B73" s="106"/>
      <c r="C73" s="106"/>
      <c r="D73" s="106"/>
      <c r="E73" s="106"/>
      <c r="F73" s="106"/>
      <c r="G73" s="106"/>
      <c r="H73" s="106"/>
      <c r="I73" s="106"/>
      <c r="J73" s="106"/>
      <c r="K73" s="106"/>
      <c r="L73" s="106"/>
      <c r="M73" s="106"/>
      <c r="N73" s="106"/>
      <c r="O73" s="106"/>
      <c r="P73" s="106"/>
      <c r="Q73" s="106"/>
      <c r="R73" s="106"/>
      <c r="S73" s="106"/>
      <c r="T73" s="106"/>
      <c r="U73" s="106"/>
      <c r="V73" s="106"/>
      <c r="W73" s="106"/>
      <c r="X73" s="106"/>
      <c r="Y73" s="106"/>
      <c r="Z73" s="106"/>
      <c r="AA73" s="106"/>
      <c r="AB73" s="106"/>
      <c r="AC73" s="106"/>
      <c r="AD73" s="106"/>
      <c r="AE73" s="106"/>
      <c r="AF73" s="106"/>
      <c r="AG73" s="106"/>
      <c r="AH73" s="106"/>
      <c r="AI73" s="106"/>
      <c r="AJ73" s="106"/>
      <c r="AK73" s="106"/>
      <c r="AL73" s="106"/>
      <c r="AM73" s="106"/>
      <c r="AN73" s="106"/>
      <c r="AO73" s="106"/>
      <c r="AP73" s="106"/>
      <c r="AQ73" s="106"/>
      <c r="AR73" s="106"/>
      <c r="AS73" s="106"/>
      <c r="AT73" s="106"/>
      <c r="AU73" s="106"/>
      <c r="AV73" s="106"/>
      <c r="AW73" s="106"/>
      <c r="AX73" s="106"/>
      <c r="AY73" s="106"/>
      <c r="AZ73" s="106"/>
      <c r="BA73" s="106"/>
      <c r="BB73" s="106"/>
      <c r="BC73" s="106"/>
      <c r="BD73" s="106"/>
      <c r="BE73" s="106"/>
      <c r="BF73" s="106"/>
      <c r="BG73" s="106"/>
      <c r="BH73" s="106"/>
      <c r="BI73" s="106"/>
      <c r="BJ73" s="106"/>
      <c r="BK73" s="106"/>
      <c r="BL73" s="106"/>
      <c r="BM73" s="106"/>
      <c r="BN73" s="106"/>
      <c r="BO73" s="106"/>
      <c r="BP73" s="106"/>
      <c r="BQ73" s="106"/>
      <c r="BR73" s="106"/>
      <c r="BS73" s="106"/>
      <c r="BT73" s="106"/>
      <c r="BU73" s="106"/>
      <c r="BV73" s="106"/>
      <c r="BW73" s="106"/>
      <c r="BX73" s="106"/>
    </row>
    <row r="74" customHeight="1" spans="1:76">
      <c r="A74" s="106"/>
      <c r="B74" s="106"/>
      <c r="C74" s="106"/>
      <c r="D74" s="106"/>
      <c r="E74" s="106"/>
      <c r="F74" s="106"/>
      <c r="G74" s="106"/>
      <c r="H74" s="106"/>
      <c r="I74" s="106"/>
      <c r="J74" s="106"/>
      <c r="K74" s="106"/>
      <c r="L74" s="106"/>
      <c r="M74" s="106"/>
      <c r="N74" s="106"/>
      <c r="O74" s="106"/>
      <c r="P74" s="106"/>
      <c r="Q74" s="106"/>
      <c r="R74" s="106"/>
      <c r="S74" s="106"/>
      <c r="T74" s="106"/>
      <c r="U74" s="106"/>
      <c r="V74" s="106"/>
      <c r="W74" s="106"/>
      <c r="X74" s="106"/>
      <c r="Y74" s="106"/>
      <c r="Z74" s="106"/>
      <c r="AA74" s="106"/>
      <c r="AB74" s="106"/>
      <c r="AC74" s="106"/>
      <c r="AD74" s="106"/>
      <c r="AE74" s="106"/>
      <c r="AF74" s="106"/>
      <c r="AG74" s="106"/>
      <c r="AH74" s="106"/>
      <c r="AI74" s="106"/>
      <c r="AJ74" s="106"/>
      <c r="AK74" s="106"/>
      <c r="AL74" s="106"/>
      <c r="AM74" s="106"/>
      <c r="AN74" s="106"/>
      <c r="AO74" s="106"/>
      <c r="AP74" s="106"/>
      <c r="AQ74" s="106"/>
      <c r="AR74" s="106"/>
      <c r="AS74" s="106"/>
      <c r="AT74" s="106"/>
      <c r="AU74" s="106"/>
      <c r="AV74" s="106"/>
      <c r="AW74" s="106"/>
      <c r="AX74" s="106"/>
      <c r="AY74" s="106"/>
      <c r="AZ74" s="106"/>
      <c r="BA74" s="106"/>
      <c r="BB74" s="106"/>
      <c r="BC74" s="106"/>
      <c r="BD74" s="106"/>
      <c r="BE74" s="106"/>
      <c r="BF74" s="106"/>
      <c r="BG74" s="106"/>
      <c r="BH74" s="106"/>
      <c r="BI74" s="106"/>
      <c r="BJ74" s="106"/>
      <c r="BK74" s="106"/>
      <c r="BL74" s="106"/>
      <c r="BM74" s="106"/>
      <c r="BN74" s="106"/>
      <c r="BO74" s="106"/>
      <c r="BP74" s="106"/>
      <c r="BQ74" s="106"/>
      <c r="BR74" s="106"/>
      <c r="BS74" s="106"/>
      <c r="BT74" s="106"/>
      <c r="BU74" s="106"/>
      <c r="BV74" s="106"/>
      <c r="BW74" s="106"/>
      <c r="BX74" s="106"/>
    </row>
    <row r="75" customHeight="1" spans="1:76">
      <c r="A75" s="106"/>
      <c r="B75" s="106"/>
      <c r="C75" s="106"/>
      <c r="D75" s="106"/>
      <c r="E75" s="106"/>
      <c r="F75" s="106"/>
      <c r="G75" s="106"/>
      <c r="H75" s="106"/>
      <c r="I75" s="106"/>
      <c r="J75" s="106"/>
      <c r="K75" s="106"/>
      <c r="L75" s="106"/>
      <c r="M75" s="106"/>
      <c r="N75" s="106"/>
      <c r="O75" s="106"/>
      <c r="P75" s="106"/>
      <c r="Q75" s="106"/>
      <c r="R75" s="106"/>
      <c r="S75" s="106"/>
      <c r="T75" s="106"/>
      <c r="U75" s="106"/>
      <c r="V75" s="106"/>
      <c r="W75" s="106"/>
      <c r="X75" s="106"/>
      <c r="Y75" s="106"/>
      <c r="Z75" s="106"/>
      <c r="AA75" s="106"/>
      <c r="AB75" s="106"/>
      <c r="AC75" s="106"/>
      <c r="AD75" s="106"/>
      <c r="AE75" s="106"/>
      <c r="AF75" s="106"/>
      <c r="AG75" s="106"/>
      <c r="AH75" s="106"/>
      <c r="AI75" s="106"/>
      <c r="AJ75" s="106"/>
      <c r="AK75" s="106"/>
      <c r="AL75" s="106"/>
      <c r="AM75" s="106"/>
      <c r="AN75" s="106"/>
      <c r="AO75" s="106"/>
      <c r="AP75" s="106"/>
      <c r="AQ75" s="106"/>
      <c r="AR75" s="106"/>
      <c r="AS75" s="106"/>
      <c r="AT75" s="106"/>
      <c r="AU75" s="106"/>
      <c r="AV75" s="106"/>
      <c r="AW75" s="106"/>
      <c r="AX75" s="106"/>
      <c r="AY75" s="106"/>
      <c r="AZ75" s="106"/>
      <c r="BA75" s="106"/>
      <c r="BB75" s="106"/>
      <c r="BC75" s="106"/>
      <c r="BD75" s="106"/>
      <c r="BE75" s="106"/>
      <c r="BF75" s="106"/>
      <c r="BG75" s="106"/>
      <c r="BH75" s="106"/>
      <c r="BI75" s="106"/>
      <c r="BJ75" s="106"/>
      <c r="BK75" s="106"/>
      <c r="BL75" s="106"/>
      <c r="BM75" s="106"/>
      <c r="BN75" s="106"/>
      <c r="BO75" s="106"/>
      <c r="BP75" s="106"/>
      <c r="BQ75" s="106"/>
      <c r="BR75" s="106"/>
      <c r="BS75" s="106"/>
      <c r="BT75" s="106"/>
      <c r="BU75" s="106"/>
      <c r="BV75" s="106"/>
      <c r="BW75" s="106"/>
      <c r="BX75" s="106"/>
    </row>
    <row r="76" customHeight="1" spans="1:76">
      <c r="A76" s="106"/>
      <c r="B76" s="106"/>
      <c r="C76" s="106"/>
      <c r="D76" s="106"/>
      <c r="E76" s="106"/>
      <c r="F76" s="106"/>
      <c r="G76" s="106"/>
      <c r="H76" s="106"/>
      <c r="I76" s="106"/>
      <c r="J76" s="106"/>
      <c r="K76" s="106"/>
      <c r="L76" s="106"/>
      <c r="M76" s="106"/>
      <c r="N76" s="106"/>
      <c r="O76" s="106"/>
      <c r="P76" s="106"/>
      <c r="Q76" s="106"/>
      <c r="R76" s="106"/>
      <c r="S76" s="106"/>
      <c r="T76" s="106"/>
      <c r="U76" s="106"/>
      <c r="V76" s="106"/>
      <c r="W76" s="106"/>
      <c r="X76" s="106"/>
      <c r="Y76" s="106"/>
      <c r="Z76" s="106"/>
      <c r="AA76" s="106"/>
      <c r="AB76" s="106"/>
      <c r="AC76" s="106"/>
      <c r="AD76" s="106"/>
      <c r="AE76" s="106"/>
      <c r="AF76" s="106"/>
      <c r="AG76" s="106"/>
      <c r="AH76" s="106"/>
      <c r="AI76" s="106"/>
      <c r="AJ76" s="106"/>
      <c r="AK76" s="106"/>
      <c r="AL76" s="106"/>
      <c r="AM76" s="106"/>
      <c r="AN76" s="106"/>
      <c r="AO76" s="106"/>
      <c r="AP76" s="106"/>
      <c r="AQ76" s="106"/>
      <c r="AR76" s="106"/>
      <c r="AS76" s="106"/>
      <c r="AT76" s="106"/>
      <c r="AU76" s="106"/>
      <c r="AV76" s="106"/>
      <c r="AW76" s="106"/>
      <c r="AX76" s="106"/>
      <c r="AY76" s="106"/>
      <c r="AZ76" s="106"/>
      <c r="BA76" s="106"/>
      <c r="BB76" s="106"/>
      <c r="BC76" s="106"/>
      <c r="BD76" s="106"/>
      <c r="BE76" s="106"/>
      <c r="BF76" s="106"/>
      <c r="BG76" s="106"/>
      <c r="BH76" s="106"/>
      <c r="BI76" s="106"/>
      <c r="BJ76" s="106"/>
      <c r="BK76" s="106"/>
      <c r="BL76" s="106"/>
      <c r="BM76" s="106"/>
      <c r="BN76" s="106"/>
      <c r="BO76" s="106"/>
      <c r="BP76" s="106"/>
      <c r="BQ76" s="106"/>
      <c r="BR76" s="106"/>
      <c r="BS76" s="106"/>
      <c r="BT76" s="106"/>
      <c r="BU76" s="106"/>
      <c r="BV76" s="106"/>
      <c r="BW76" s="106"/>
      <c r="BX76" s="106"/>
    </row>
    <row r="77" customHeight="1" spans="1:76">
      <c r="A77" s="106"/>
      <c r="B77" s="106"/>
      <c r="C77" s="106"/>
      <c r="D77" s="106"/>
      <c r="E77" s="106"/>
      <c r="F77" s="106"/>
      <c r="G77" s="106"/>
      <c r="H77" s="106"/>
      <c r="I77" s="106"/>
      <c r="J77" s="106"/>
      <c r="K77" s="106"/>
      <c r="L77" s="106"/>
      <c r="M77" s="106"/>
      <c r="N77" s="106"/>
      <c r="O77" s="106"/>
      <c r="P77" s="106"/>
      <c r="Q77" s="106"/>
      <c r="R77" s="106"/>
      <c r="S77" s="106"/>
      <c r="T77" s="106"/>
      <c r="U77" s="106"/>
      <c r="V77" s="106"/>
      <c r="W77" s="106"/>
      <c r="X77" s="106"/>
      <c r="Y77" s="106"/>
      <c r="Z77" s="106"/>
      <c r="AA77" s="106"/>
      <c r="AB77" s="106"/>
      <c r="AC77" s="106"/>
      <c r="AD77" s="106"/>
      <c r="AE77" s="106"/>
      <c r="AF77" s="106"/>
      <c r="AG77" s="106"/>
      <c r="AH77" s="106"/>
      <c r="AI77" s="106"/>
      <c r="AJ77" s="106"/>
      <c r="AK77" s="106"/>
      <c r="AL77" s="106"/>
      <c r="AM77" s="106"/>
      <c r="AN77" s="106"/>
      <c r="AO77" s="106"/>
      <c r="AP77" s="106"/>
      <c r="AQ77" s="106"/>
      <c r="AR77" s="106"/>
      <c r="AS77" s="106"/>
      <c r="AT77" s="106"/>
      <c r="AU77" s="106"/>
      <c r="AV77" s="106"/>
      <c r="AW77" s="106"/>
      <c r="AX77" s="106"/>
      <c r="AY77" s="106"/>
      <c r="AZ77" s="106"/>
      <c r="BA77" s="106"/>
      <c r="BB77" s="106"/>
      <c r="BC77" s="106"/>
      <c r="BD77" s="106"/>
      <c r="BE77" s="106"/>
      <c r="BF77" s="106"/>
      <c r="BG77" s="106"/>
      <c r="BH77" s="106"/>
      <c r="BI77" s="106"/>
      <c r="BJ77" s="106"/>
      <c r="BK77" s="106"/>
      <c r="BL77" s="106"/>
      <c r="BM77" s="106"/>
      <c r="BN77" s="106"/>
      <c r="BO77" s="106"/>
      <c r="BP77" s="106"/>
      <c r="BQ77" s="106"/>
      <c r="BR77" s="106"/>
      <c r="BS77" s="106"/>
      <c r="BT77" s="106"/>
      <c r="BU77" s="106"/>
      <c r="BV77" s="106"/>
      <c r="BW77" s="106"/>
      <c r="BX77" s="106"/>
    </row>
    <row r="78" customHeight="1" spans="1:76">
      <c r="A78" s="106"/>
      <c r="B78" s="106"/>
      <c r="C78" s="106"/>
      <c r="D78" s="106"/>
      <c r="E78" s="106"/>
      <c r="F78" s="106"/>
      <c r="G78" s="106"/>
      <c r="H78" s="106"/>
      <c r="I78" s="106"/>
      <c r="J78" s="106"/>
      <c r="K78" s="106"/>
      <c r="L78" s="106"/>
      <c r="M78" s="106"/>
      <c r="N78" s="106"/>
      <c r="O78" s="106"/>
      <c r="P78" s="106"/>
      <c r="Q78" s="106"/>
      <c r="R78" s="106"/>
      <c r="S78" s="106"/>
      <c r="T78" s="106"/>
      <c r="U78" s="106"/>
      <c r="V78" s="106"/>
      <c r="W78" s="106"/>
      <c r="X78" s="106"/>
      <c r="Y78" s="106"/>
      <c r="Z78" s="106"/>
      <c r="AA78" s="106"/>
      <c r="AB78" s="106"/>
      <c r="AC78" s="106"/>
      <c r="AD78" s="106"/>
      <c r="AE78" s="106"/>
      <c r="AF78" s="106"/>
      <c r="AG78" s="106"/>
      <c r="AH78" s="106"/>
      <c r="AI78" s="106"/>
      <c r="AJ78" s="106"/>
      <c r="AK78" s="106"/>
      <c r="AL78" s="106"/>
      <c r="AM78" s="106"/>
      <c r="AN78" s="106"/>
      <c r="AO78" s="106"/>
      <c r="AP78" s="106"/>
      <c r="AQ78" s="106"/>
      <c r="AR78" s="106"/>
      <c r="AS78" s="106"/>
      <c r="AT78" s="106"/>
      <c r="AU78" s="106"/>
      <c r="AV78" s="106"/>
      <c r="AW78" s="106"/>
      <c r="AX78" s="106"/>
      <c r="AY78" s="106"/>
      <c r="AZ78" s="106"/>
      <c r="BA78" s="106"/>
      <c r="BB78" s="106"/>
      <c r="BC78" s="106"/>
      <c r="BD78" s="106"/>
      <c r="BE78" s="106"/>
      <c r="BF78" s="106"/>
      <c r="BG78" s="106"/>
      <c r="BH78" s="106"/>
      <c r="BI78" s="106"/>
      <c r="BJ78" s="106"/>
      <c r="BK78" s="106"/>
      <c r="BL78" s="106"/>
      <c r="BM78" s="106"/>
      <c r="BN78" s="106"/>
      <c r="BO78" s="106"/>
      <c r="BP78" s="106"/>
      <c r="BQ78" s="106"/>
      <c r="BR78" s="106"/>
      <c r="BS78" s="106"/>
      <c r="BT78" s="106"/>
      <c r="BU78" s="106"/>
      <c r="BV78" s="106"/>
      <c r="BW78" s="106"/>
      <c r="BX78" s="106"/>
    </row>
    <row r="79" customHeight="1" spans="1:76">
      <c r="A79" s="106"/>
      <c r="B79" s="106"/>
      <c r="C79" s="106"/>
      <c r="D79" s="106"/>
      <c r="E79" s="106"/>
      <c r="F79" s="106"/>
      <c r="G79" s="106"/>
      <c r="H79" s="106"/>
      <c r="I79" s="106"/>
      <c r="J79" s="106"/>
      <c r="K79" s="106"/>
      <c r="L79" s="106"/>
      <c r="M79" s="106"/>
      <c r="N79" s="106"/>
      <c r="O79" s="106"/>
      <c r="P79" s="106"/>
      <c r="Q79" s="106"/>
      <c r="R79" s="106"/>
      <c r="S79" s="106"/>
      <c r="T79" s="106"/>
      <c r="U79" s="106"/>
      <c r="V79" s="106"/>
      <c r="W79" s="106"/>
      <c r="X79" s="106"/>
      <c r="Y79" s="106"/>
      <c r="Z79" s="106"/>
      <c r="AA79" s="106"/>
      <c r="AB79" s="106"/>
      <c r="AC79" s="106"/>
      <c r="AD79" s="106"/>
      <c r="AE79" s="106"/>
      <c r="AF79" s="106"/>
      <c r="AG79" s="106"/>
      <c r="AH79" s="106"/>
      <c r="AI79" s="106"/>
      <c r="AJ79" s="106"/>
      <c r="AK79" s="106"/>
      <c r="AL79" s="106"/>
      <c r="AM79" s="106"/>
      <c r="AN79" s="106"/>
      <c r="AO79" s="106"/>
      <c r="AP79" s="106"/>
      <c r="AQ79" s="106"/>
      <c r="AR79" s="106"/>
      <c r="AS79" s="106"/>
      <c r="AT79" s="106"/>
      <c r="AU79" s="106"/>
      <c r="AV79" s="106"/>
      <c r="AW79" s="106"/>
      <c r="AX79" s="106"/>
      <c r="AY79" s="106"/>
      <c r="AZ79" s="106"/>
      <c r="BA79" s="106"/>
      <c r="BB79" s="106"/>
      <c r="BC79" s="106"/>
      <c r="BD79" s="106"/>
      <c r="BE79" s="106"/>
      <c r="BF79" s="106"/>
      <c r="BG79" s="106"/>
      <c r="BH79" s="106"/>
      <c r="BI79" s="106"/>
      <c r="BJ79" s="106"/>
      <c r="BK79" s="106"/>
      <c r="BL79" s="106"/>
      <c r="BM79" s="106"/>
      <c r="BN79" s="106"/>
      <c r="BO79" s="106"/>
      <c r="BP79" s="106"/>
      <c r="BQ79" s="106"/>
      <c r="BR79" s="106"/>
      <c r="BS79" s="106"/>
      <c r="BT79" s="106"/>
      <c r="BU79" s="106"/>
      <c r="BV79" s="106"/>
      <c r="BW79" s="106"/>
      <c r="BX79" s="106"/>
    </row>
    <row r="80" customHeight="1" spans="1:76">
      <c r="A80" s="106"/>
      <c r="B80" s="106"/>
      <c r="C80" s="106"/>
      <c r="D80" s="106"/>
      <c r="E80" s="106"/>
      <c r="F80" s="106"/>
      <c r="G80" s="106"/>
      <c r="H80" s="106"/>
      <c r="I80" s="106"/>
      <c r="J80" s="106"/>
      <c r="K80" s="106"/>
      <c r="L80" s="106"/>
      <c r="M80" s="106"/>
      <c r="N80" s="106"/>
      <c r="O80" s="106"/>
      <c r="P80" s="106"/>
      <c r="Q80" s="106"/>
      <c r="R80" s="106"/>
      <c r="S80" s="106"/>
      <c r="T80" s="106"/>
      <c r="U80" s="106"/>
      <c r="V80" s="106"/>
      <c r="W80" s="106"/>
      <c r="X80" s="106"/>
      <c r="Y80" s="106"/>
      <c r="Z80" s="106"/>
      <c r="AA80" s="106"/>
      <c r="AB80" s="106"/>
      <c r="AC80" s="106"/>
      <c r="AD80" s="106"/>
      <c r="AE80" s="106"/>
      <c r="AF80" s="106"/>
      <c r="AG80" s="106"/>
      <c r="AH80" s="106"/>
      <c r="AI80" s="106"/>
      <c r="AJ80" s="106"/>
      <c r="AK80" s="106"/>
      <c r="AL80" s="106"/>
      <c r="AM80" s="106"/>
      <c r="AN80" s="106"/>
      <c r="AO80" s="106"/>
      <c r="AP80" s="106"/>
      <c r="AQ80" s="106"/>
      <c r="AR80" s="106"/>
      <c r="AS80" s="106"/>
      <c r="AT80" s="106"/>
      <c r="AU80" s="106"/>
      <c r="AV80" s="106"/>
      <c r="AW80" s="106"/>
      <c r="AX80" s="106"/>
      <c r="AY80" s="106"/>
      <c r="AZ80" s="106"/>
      <c r="BA80" s="106"/>
      <c r="BB80" s="106"/>
      <c r="BC80" s="106"/>
      <c r="BD80" s="106"/>
      <c r="BE80" s="106"/>
      <c r="BF80" s="106"/>
      <c r="BG80" s="106"/>
      <c r="BH80" s="106"/>
      <c r="BI80" s="106"/>
      <c r="BJ80" s="106"/>
      <c r="BK80" s="106"/>
      <c r="BL80" s="106"/>
      <c r="BM80" s="106"/>
      <c r="BN80" s="106"/>
      <c r="BO80" s="106"/>
      <c r="BP80" s="106"/>
      <c r="BQ80" s="106"/>
      <c r="BR80" s="106"/>
      <c r="BS80" s="106"/>
      <c r="BT80" s="106"/>
      <c r="BU80" s="106"/>
      <c r="BV80" s="106"/>
      <c r="BW80" s="106"/>
      <c r="BX80" s="106"/>
    </row>
    <row r="81" customHeight="1" spans="1:76">
      <c r="A81" s="106"/>
      <c r="B81" s="106"/>
      <c r="C81" s="106"/>
      <c r="D81" s="106"/>
      <c r="E81" s="106"/>
      <c r="F81" s="106"/>
      <c r="G81" s="106"/>
      <c r="H81" s="106"/>
      <c r="I81" s="106"/>
      <c r="J81" s="106"/>
      <c r="K81" s="106"/>
      <c r="L81" s="106"/>
      <c r="M81" s="106"/>
      <c r="N81" s="106"/>
      <c r="O81" s="106"/>
      <c r="P81" s="106"/>
      <c r="Q81" s="106"/>
      <c r="R81" s="106"/>
      <c r="S81" s="106"/>
      <c r="T81" s="106"/>
      <c r="U81" s="106"/>
      <c r="V81" s="106"/>
      <c r="W81" s="106"/>
      <c r="X81" s="106"/>
      <c r="Y81" s="106"/>
      <c r="Z81" s="106"/>
      <c r="AA81" s="106"/>
      <c r="AB81" s="106"/>
      <c r="AC81" s="106"/>
      <c r="AD81" s="106"/>
      <c r="AE81" s="106"/>
      <c r="AF81" s="106"/>
      <c r="AG81" s="106"/>
      <c r="AH81" s="106"/>
      <c r="AI81" s="106"/>
      <c r="AJ81" s="106"/>
      <c r="AK81" s="106"/>
      <c r="AL81" s="106"/>
      <c r="AM81" s="106"/>
      <c r="AN81" s="106"/>
      <c r="AO81" s="106"/>
      <c r="AP81" s="106"/>
      <c r="AQ81" s="106"/>
      <c r="AR81" s="106"/>
      <c r="AS81" s="106"/>
      <c r="AT81" s="106"/>
      <c r="AU81" s="106"/>
      <c r="AV81" s="106"/>
      <c r="AW81" s="106"/>
      <c r="AX81" s="106"/>
      <c r="AY81" s="106"/>
      <c r="AZ81" s="106"/>
      <c r="BA81" s="106"/>
      <c r="BB81" s="106"/>
      <c r="BC81" s="106"/>
      <c r="BD81" s="106"/>
      <c r="BE81" s="106"/>
      <c r="BF81" s="106"/>
      <c r="BG81" s="106"/>
      <c r="BH81" s="106"/>
      <c r="BI81" s="106"/>
      <c r="BJ81" s="106"/>
      <c r="BK81" s="106"/>
      <c r="BL81" s="106"/>
      <c r="BM81" s="106"/>
      <c r="BN81" s="106"/>
      <c r="BO81" s="106"/>
      <c r="BP81" s="106"/>
      <c r="BQ81" s="106"/>
      <c r="BR81" s="106"/>
      <c r="BS81" s="106"/>
      <c r="BT81" s="106"/>
      <c r="BU81" s="106"/>
      <c r="BV81" s="106"/>
      <c r="BW81" s="106"/>
      <c r="BX81" s="106"/>
    </row>
    <row r="82" customHeight="1" spans="1:76">
      <c r="A82" s="106"/>
      <c r="B82" s="106"/>
      <c r="C82" s="106"/>
      <c r="D82" s="106"/>
      <c r="E82" s="106"/>
      <c r="F82" s="106"/>
      <c r="G82" s="106"/>
      <c r="H82" s="106"/>
      <c r="I82" s="106"/>
      <c r="J82" s="106"/>
      <c r="K82" s="106"/>
      <c r="L82" s="106"/>
      <c r="M82" s="106"/>
      <c r="N82" s="106"/>
      <c r="O82" s="106"/>
      <c r="P82" s="106"/>
      <c r="Q82" s="106"/>
      <c r="R82" s="106"/>
      <c r="S82" s="106"/>
      <c r="T82" s="106"/>
      <c r="U82" s="106"/>
      <c r="V82" s="106"/>
      <c r="W82" s="106"/>
      <c r="X82" s="106"/>
      <c r="Y82" s="106"/>
      <c r="Z82" s="106"/>
      <c r="AA82" s="106"/>
      <c r="AB82" s="106"/>
      <c r="AC82" s="106"/>
      <c r="AD82" s="106"/>
      <c r="AE82" s="106"/>
      <c r="AF82" s="106"/>
      <c r="AG82" s="106"/>
      <c r="AH82" s="106"/>
      <c r="AI82" s="106"/>
      <c r="AJ82" s="106"/>
      <c r="AK82" s="106"/>
      <c r="AL82" s="106"/>
      <c r="AM82" s="106"/>
      <c r="AN82" s="106"/>
      <c r="AO82" s="106"/>
      <c r="AP82" s="106"/>
      <c r="AQ82" s="106"/>
      <c r="AR82" s="106"/>
      <c r="AS82" s="106"/>
      <c r="AT82" s="106"/>
      <c r="AU82" s="106"/>
      <c r="AV82" s="106"/>
      <c r="AW82" s="106"/>
      <c r="AX82" s="106"/>
      <c r="AY82" s="106"/>
      <c r="AZ82" s="106"/>
      <c r="BA82" s="106"/>
      <c r="BB82" s="106"/>
      <c r="BC82" s="106"/>
      <c r="BD82" s="106"/>
      <c r="BE82" s="106"/>
      <c r="BF82" s="106"/>
      <c r="BG82" s="106"/>
      <c r="BH82" s="106"/>
      <c r="BI82" s="106"/>
      <c r="BJ82" s="106"/>
      <c r="BK82" s="106"/>
      <c r="BL82" s="106"/>
      <c r="BM82" s="106"/>
      <c r="BN82" s="106"/>
      <c r="BO82" s="106"/>
      <c r="BP82" s="106"/>
      <c r="BQ82" s="106"/>
      <c r="BR82" s="106"/>
      <c r="BS82" s="106"/>
      <c r="BT82" s="106"/>
      <c r="BU82" s="106"/>
      <c r="BV82" s="106"/>
      <c r="BW82" s="106"/>
      <c r="BX82" s="106"/>
    </row>
    <row r="83" customHeight="1" spans="1:76">
      <c r="A83" s="106"/>
      <c r="B83" s="106"/>
      <c r="C83" s="106"/>
      <c r="D83" s="106"/>
      <c r="E83" s="106"/>
      <c r="F83" s="106"/>
      <c r="G83" s="106"/>
      <c r="H83" s="106"/>
      <c r="I83" s="106"/>
      <c r="J83" s="106"/>
      <c r="K83" s="106"/>
      <c r="L83" s="106"/>
      <c r="M83" s="106"/>
      <c r="N83" s="106"/>
      <c r="O83" s="106"/>
      <c r="P83" s="106"/>
      <c r="Q83" s="106"/>
      <c r="R83" s="106"/>
      <c r="S83" s="106"/>
      <c r="T83" s="106"/>
      <c r="U83" s="106"/>
      <c r="V83" s="106"/>
      <c r="W83" s="106"/>
      <c r="X83" s="106"/>
      <c r="Y83" s="106"/>
      <c r="Z83" s="106"/>
      <c r="AA83" s="106"/>
      <c r="AB83" s="106"/>
      <c r="AC83" s="106"/>
      <c r="AD83" s="106"/>
      <c r="AE83" s="106"/>
      <c r="AF83" s="106"/>
      <c r="AG83" s="106"/>
      <c r="AH83" s="106"/>
      <c r="AI83" s="106"/>
      <c r="AJ83" s="106"/>
      <c r="AK83" s="106"/>
      <c r="AL83" s="106"/>
      <c r="AM83" s="106"/>
      <c r="AN83" s="106"/>
      <c r="AO83" s="106"/>
      <c r="AP83" s="106"/>
      <c r="AQ83" s="106"/>
      <c r="AR83" s="106"/>
      <c r="AS83" s="106"/>
      <c r="AT83" s="106"/>
      <c r="AU83" s="106"/>
      <c r="AV83" s="106"/>
      <c r="AW83" s="106"/>
      <c r="AX83" s="106"/>
      <c r="AY83" s="106"/>
      <c r="AZ83" s="106"/>
      <c r="BA83" s="106"/>
      <c r="BB83" s="106"/>
      <c r="BC83" s="106"/>
      <c r="BD83" s="106"/>
      <c r="BE83" s="106"/>
      <c r="BF83" s="106"/>
      <c r="BG83" s="106"/>
      <c r="BH83" s="106"/>
      <c r="BI83" s="106"/>
      <c r="BJ83" s="106"/>
      <c r="BK83" s="106"/>
      <c r="BL83" s="106"/>
      <c r="BM83" s="106"/>
      <c r="BN83" s="106"/>
      <c r="BO83" s="106"/>
      <c r="BP83" s="106"/>
      <c r="BQ83" s="106"/>
      <c r="BR83" s="106"/>
      <c r="BS83" s="106"/>
      <c r="BT83" s="106"/>
      <c r="BU83" s="106"/>
      <c r="BV83" s="106"/>
      <c r="BW83" s="106"/>
      <c r="BX83" s="106"/>
    </row>
    <row r="84" customHeight="1" spans="1:76">
      <c r="A84" s="106"/>
      <c r="B84" s="106"/>
      <c r="C84" s="106"/>
      <c r="D84" s="106"/>
      <c r="E84" s="106"/>
      <c r="F84" s="106"/>
      <c r="G84" s="106"/>
      <c r="H84" s="106"/>
      <c r="I84" s="106"/>
      <c r="J84" s="106"/>
      <c r="K84" s="106"/>
      <c r="L84" s="106"/>
      <c r="M84" s="106"/>
      <c r="N84" s="106"/>
      <c r="O84" s="106"/>
      <c r="P84" s="106"/>
      <c r="Q84" s="106"/>
      <c r="R84" s="106"/>
      <c r="S84" s="106"/>
      <c r="T84" s="106"/>
      <c r="U84" s="106"/>
      <c r="V84" s="106"/>
      <c r="W84" s="106"/>
      <c r="X84" s="106"/>
      <c r="Y84" s="106"/>
      <c r="Z84" s="106"/>
      <c r="AA84" s="106"/>
      <c r="AB84" s="106"/>
      <c r="AC84" s="106"/>
      <c r="AD84" s="106"/>
      <c r="AE84" s="106"/>
      <c r="AF84" s="106"/>
      <c r="AG84" s="106"/>
      <c r="AH84" s="106"/>
      <c r="AI84" s="106"/>
      <c r="AJ84" s="106"/>
      <c r="AK84" s="106"/>
      <c r="AL84" s="106"/>
      <c r="AM84" s="106"/>
      <c r="AN84" s="106"/>
      <c r="AO84" s="106"/>
      <c r="AP84" s="106"/>
      <c r="AQ84" s="106"/>
      <c r="AR84" s="106"/>
      <c r="AS84" s="106"/>
      <c r="AT84" s="106"/>
      <c r="AU84" s="106"/>
      <c r="AV84" s="106"/>
      <c r="AW84" s="106"/>
      <c r="AX84" s="106"/>
      <c r="AY84" s="106"/>
      <c r="AZ84" s="106"/>
      <c r="BA84" s="106"/>
      <c r="BB84" s="106"/>
      <c r="BC84" s="106"/>
      <c r="BD84" s="106"/>
      <c r="BE84" s="106"/>
      <c r="BF84" s="106"/>
      <c r="BG84" s="106"/>
      <c r="BH84" s="106"/>
      <c r="BI84" s="106"/>
      <c r="BJ84" s="106"/>
      <c r="BK84" s="106"/>
      <c r="BL84" s="106"/>
      <c r="BM84" s="106"/>
      <c r="BN84" s="106"/>
      <c r="BO84" s="106"/>
      <c r="BP84" s="106"/>
      <c r="BQ84" s="106"/>
      <c r="BR84" s="106"/>
      <c r="BS84" s="106"/>
      <c r="BT84" s="106"/>
      <c r="BU84" s="106"/>
      <c r="BV84" s="106"/>
      <c r="BW84" s="106"/>
      <c r="BX84" s="106"/>
    </row>
    <row r="85" customHeight="1" spans="1:76">
      <c r="A85" s="106"/>
      <c r="B85" s="106"/>
      <c r="C85" s="106"/>
      <c r="D85" s="106"/>
      <c r="E85" s="106"/>
      <c r="F85" s="106"/>
      <c r="G85" s="106"/>
      <c r="H85" s="106"/>
      <c r="I85" s="106"/>
      <c r="J85" s="106"/>
      <c r="K85" s="106"/>
      <c r="L85" s="106"/>
      <c r="M85" s="106"/>
      <c r="N85" s="106"/>
      <c r="O85" s="106"/>
      <c r="P85" s="106"/>
      <c r="Q85" s="106"/>
      <c r="R85" s="106"/>
      <c r="S85" s="106"/>
      <c r="T85" s="106"/>
      <c r="U85" s="106"/>
      <c r="V85" s="106"/>
      <c r="W85" s="106"/>
      <c r="X85" s="106"/>
      <c r="Y85" s="106"/>
      <c r="Z85" s="106"/>
      <c r="AA85" s="106"/>
      <c r="AB85" s="106"/>
      <c r="AC85" s="106"/>
      <c r="AD85" s="106"/>
      <c r="AE85" s="106"/>
      <c r="AF85" s="106"/>
      <c r="AG85" s="106"/>
      <c r="AH85" s="106"/>
      <c r="AI85" s="106"/>
      <c r="AJ85" s="106"/>
      <c r="AK85" s="106"/>
      <c r="AL85" s="106"/>
      <c r="AM85" s="106"/>
      <c r="AN85" s="106"/>
      <c r="AO85" s="106"/>
      <c r="AP85" s="106"/>
      <c r="AQ85" s="106"/>
      <c r="AR85" s="106"/>
      <c r="AS85" s="106"/>
      <c r="AT85" s="106"/>
      <c r="AU85" s="106"/>
      <c r="AV85" s="106"/>
      <c r="AW85" s="106"/>
      <c r="AX85" s="106"/>
      <c r="AY85" s="106"/>
      <c r="AZ85" s="106"/>
      <c r="BA85" s="106"/>
      <c r="BB85" s="106"/>
      <c r="BC85" s="106"/>
      <c r="BD85" s="106"/>
      <c r="BE85" s="106"/>
      <c r="BF85" s="106"/>
      <c r="BG85" s="106"/>
      <c r="BH85" s="106"/>
      <c r="BI85" s="106"/>
      <c r="BJ85" s="106"/>
      <c r="BK85" s="106"/>
      <c r="BL85" s="106"/>
      <c r="BM85" s="106"/>
      <c r="BN85" s="106"/>
      <c r="BO85" s="106"/>
      <c r="BP85" s="106"/>
      <c r="BQ85" s="106"/>
      <c r="BR85" s="106"/>
      <c r="BS85" s="106"/>
      <c r="BT85" s="106"/>
      <c r="BU85" s="106"/>
      <c r="BV85" s="106"/>
      <c r="BW85" s="106"/>
      <c r="BX85" s="106"/>
    </row>
    <row r="86" customHeight="1" spans="1:76">
      <c r="A86" s="106"/>
      <c r="B86" s="106"/>
      <c r="C86" s="106"/>
      <c r="D86" s="106"/>
      <c r="E86" s="106"/>
      <c r="F86" s="106"/>
      <c r="G86" s="106"/>
      <c r="H86" s="106"/>
      <c r="I86" s="106"/>
      <c r="J86" s="106"/>
      <c r="K86" s="106"/>
      <c r="L86" s="106"/>
      <c r="M86" s="106"/>
      <c r="N86" s="106"/>
      <c r="O86" s="106"/>
      <c r="P86" s="106"/>
      <c r="Q86" s="106"/>
      <c r="R86" s="106"/>
      <c r="S86" s="106"/>
      <c r="T86" s="106"/>
      <c r="U86" s="106"/>
      <c r="V86" s="106"/>
      <c r="W86" s="106"/>
      <c r="X86" s="106"/>
      <c r="Y86" s="106"/>
      <c r="Z86" s="106"/>
      <c r="AA86" s="106"/>
      <c r="AB86" s="106"/>
      <c r="AC86" s="106"/>
      <c r="AD86" s="106"/>
      <c r="AE86" s="106"/>
      <c r="AF86" s="106"/>
      <c r="AG86" s="106"/>
      <c r="AH86" s="106"/>
      <c r="AI86" s="106"/>
      <c r="AJ86" s="106"/>
      <c r="AK86" s="106"/>
      <c r="AL86" s="106"/>
      <c r="AM86" s="106"/>
      <c r="AN86" s="106"/>
      <c r="AO86" s="106"/>
      <c r="AP86" s="106"/>
      <c r="AQ86" s="106"/>
      <c r="AR86" s="106"/>
      <c r="AS86" s="106"/>
      <c r="AT86" s="106"/>
      <c r="AU86" s="106"/>
      <c r="AV86" s="106"/>
      <c r="AW86" s="106"/>
      <c r="AX86" s="106"/>
      <c r="AY86" s="106"/>
      <c r="AZ86" s="106"/>
      <c r="BA86" s="106"/>
      <c r="BB86" s="106"/>
      <c r="BC86" s="106"/>
      <c r="BD86" s="106"/>
      <c r="BE86" s="106"/>
      <c r="BF86" s="106"/>
      <c r="BG86" s="106"/>
      <c r="BH86" s="106"/>
      <c r="BI86" s="106"/>
      <c r="BJ86" s="106"/>
      <c r="BK86" s="106"/>
      <c r="BL86" s="106"/>
      <c r="BM86" s="106"/>
      <c r="BN86" s="106"/>
      <c r="BO86" s="106"/>
      <c r="BP86" s="106"/>
      <c r="BQ86" s="106"/>
      <c r="BR86" s="106"/>
      <c r="BS86" s="106"/>
      <c r="BT86" s="106"/>
      <c r="BU86" s="106"/>
      <c r="BV86" s="106"/>
      <c r="BW86" s="106"/>
      <c r="BX86" s="106"/>
    </row>
    <row r="87" customHeight="1" spans="1:76">
      <c r="A87" s="106"/>
      <c r="B87" s="106"/>
      <c r="C87" s="106"/>
      <c r="D87" s="106"/>
      <c r="E87" s="106"/>
      <c r="F87" s="106"/>
      <c r="G87" s="106"/>
      <c r="H87" s="106"/>
      <c r="I87" s="106"/>
      <c r="J87" s="106"/>
      <c r="K87" s="106"/>
      <c r="L87" s="106"/>
      <c r="M87" s="106"/>
      <c r="N87" s="106"/>
      <c r="O87" s="106"/>
      <c r="P87" s="106"/>
      <c r="Q87" s="106"/>
      <c r="R87" s="106"/>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06"/>
      <c r="AZ87" s="106"/>
      <c r="BA87" s="106"/>
      <c r="BB87" s="106"/>
      <c r="BC87" s="106"/>
      <c r="BD87" s="106"/>
      <c r="BE87" s="106"/>
      <c r="BF87" s="106"/>
      <c r="BG87" s="106"/>
      <c r="BH87" s="106"/>
      <c r="BI87" s="106"/>
      <c r="BJ87" s="106"/>
      <c r="BK87" s="106"/>
      <c r="BL87" s="106"/>
      <c r="BM87" s="106"/>
      <c r="BN87" s="106"/>
      <c r="BO87" s="106"/>
      <c r="BP87" s="106"/>
      <c r="BQ87" s="106"/>
      <c r="BR87" s="106"/>
      <c r="BS87" s="106"/>
      <c r="BT87" s="106"/>
      <c r="BU87" s="106"/>
      <c r="BV87" s="106"/>
      <c r="BW87" s="106"/>
      <c r="BX87" s="106"/>
    </row>
    <row r="88" customHeight="1" spans="1:76">
      <c r="A88" s="106"/>
      <c r="B88" s="106"/>
      <c r="C88" s="106"/>
      <c r="D88" s="106"/>
      <c r="E88" s="106"/>
      <c r="F88" s="106"/>
      <c r="G88" s="106"/>
      <c r="H88" s="106"/>
      <c r="I88" s="106"/>
      <c r="J88" s="106"/>
      <c r="K88" s="106"/>
      <c r="L88" s="106"/>
      <c r="M88" s="106"/>
      <c r="N88" s="106"/>
      <c r="O88" s="106"/>
      <c r="P88" s="106"/>
      <c r="Q88" s="106"/>
      <c r="R88" s="106"/>
      <c r="S88" s="106"/>
      <c r="T88" s="106"/>
      <c r="U88" s="106"/>
      <c r="V88" s="106"/>
      <c r="W88" s="106"/>
      <c r="X88" s="106"/>
      <c r="Y88" s="106"/>
      <c r="Z88" s="106"/>
      <c r="AA88" s="106"/>
      <c r="AB88" s="106"/>
      <c r="AC88" s="106"/>
      <c r="AD88" s="106"/>
      <c r="AE88" s="106"/>
      <c r="AF88" s="106"/>
      <c r="AG88" s="106"/>
      <c r="AH88" s="106"/>
      <c r="AI88" s="106"/>
      <c r="AJ88" s="106"/>
      <c r="AK88" s="106"/>
      <c r="AL88" s="106"/>
      <c r="AM88" s="106"/>
      <c r="AN88" s="106"/>
      <c r="AO88" s="106"/>
      <c r="AP88" s="106"/>
      <c r="AQ88" s="106"/>
      <c r="AR88" s="106"/>
      <c r="AS88" s="106"/>
      <c r="AT88" s="106"/>
      <c r="AU88" s="106"/>
      <c r="AV88" s="106"/>
      <c r="AW88" s="106"/>
      <c r="AX88" s="106"/>
      <c r="AY88" s="106"/>
      <c r="AZ88" s="106"/>
      <c r="BA88" s="106"/>
      <c r="BB88" s="106"/>
      <c r="BC88" s="106"/>
      <c r="BD88" s="106"/>
      <c r="BE88" s="106"/>
      <c r="BF88" s="106"/>
      <c r="BG88" s="106"/>
      <c r="BH88" s="106"/>
      <c r="BI88" s="106"/>
      <c r="BJ88" s="106"/>
      <c r="BK88" s="106"/>
      <c r="BL88" s="106"/>
      <c r="BM88" s="106"/>
      <c r="BN88" s="106"/>
      <c r="BO88" s="106"/>
      <c r="BP88" s="106"/>
      <c r="BQ88" s="106"/>
      <c r="BR88" s="106"/>
      <c r="BS88" s="106"/>
      <c r="BT88" s="106"/>
      <c r="BU88" s="106"/>
      <c r="BV88" s="106"/>
      <c r="BW88" s="106"/>
      <c r="BX88" s="106"/>
    </row>
    <row r="89" customHeight="1" spans="1:76">
      <c r="A89" s="106"/>
      <c r="B89" s="106"/>
      <c r="C89" s="106"/>
      <c r="D89" s="106"/>
      <c r="E89" s="106"/>
      <c r="F89" s="106"/>
      <c r="G89" s="106"/>
      <c r="H89" s="106"/>
      <c r="I89" s="106"/>
      <c r="J89" s="106"/>
      <c r="K89" s="106"/>
      <c r="L89" s="106"/>
      <c r="M89" s="106"/>
      <c r="N89" s="106"/>
      <c r="O89" s="106"/>
      <c r="P89" s="106"/>
      <c r="Q89" s="106"/>
      <c r="R89" s="106"/>
      <c r="S89" s="106"/>
      <c r="T89" s="106"/>
      <c r="U89" s="106"/>
      <c r="V89" s="106"/>
      <c r="W89" s="106"/>
      <c r="X89" s="106"/>
      <c r="Y89" s="106"/>
      <c r="Z89" s="106"/>
      <c r="AA89" s="106"/>
      <c r="AB89" s="106"/>
      <c r="AC89" s="106"/>
      <c r="AD89" s="106"/>
      <c r="AE89" s="106"/>
      <c r="AF89" s="106"/>
      <c r="AG89" s="106"/>
      <c r="AH89" s="106"/>
      <c r="AI89" s="106"/>
      <c r="AJ89" s="106"/>
      <c r="AK89" s="106"/>
      <c r="AL89" s="106"/>
      <c r="AM89" s="106"/>
      <c r="AN89" s="106"/>
      <c r="AO89" s="106"/>
      <c r="AP89" s="106"/>
      <c r="AQ89" s="106"/>
      <c r="AR89" s="106"/>
      <c r="AS89" s="106"/>
      <c r="AT89" s="106"/>
      <c r="AU89" s="106"/>
      <c r="AV89" s="106"/>
      <c r="AW89" s="106"/>
      <c r="AX89" s="106"/>
      <c r="AY89" s="106"/>
      <c r="AZ89" s="106"/>
      <c r="BA89" s="106"/>
      <c r="BB89" s="106"/>
      <c r="BC89" s="106"/>
      <c r="BD89" s="106"/>
      <c r="BE89" s="106"/>
      <c r="BF89" s="106"/>
      <c r="BG89" s="106"/>
      <c r="BH89" s="106"/>
      <c r="BI89" s="106"/>
      <c r="BJ89" s="106"/>
      <c r="BK89" s="106"/>
      <c r="BL89" s="106"/>
      <c r="BM89" s="106"/>
      <c r="BN89" s="106"/>
      <c r="BO89" s="106"/>
      <c r="BP89" s="106"/>
      <c r="BQ89" s="106"/>
      <c r="BR89" s="106"/>
      <c r="BS89" s="106"/>
      <c r="BT89" s="106"/>
      <c r="BU89" s="106"/>
      <c r="BV89" s="106"/>
      <c r="BW89" s="106"/>
      <c r="BX89" s="106"/>
    </row>
    <row r="90" customHeight="1" spans="1:76">
      <c r="A90" s="106"/>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c r="AO90" s="106"/>
      <c r="AP90" s="106"/>
      <c r="AQ90" s="106"/>
      <c r="AR90" s="106"/>
      <c r="AS90" s="106"/>
      <c r="AT90" s="106"/>
      <c r="AU90" s="106"/>
      <c r="AV90" s="106"/>
      <c r="AW90" s="106"/>
      <c r="AX90" s="106"/>
      <c r="AY90" s="106"/>
      <c r="AZ90" s="106"/>
      <c r="BA90" s="106"/>
      <c r="BB90" s="106"/>
      <c r="BC90" s="106"/>
      <c r="BD90" s="106"/>
      <c r="BE90" s="106"/>
      <c r="BF90" s="106"/>
      <c r="BG90" s="106"/>
      <c r="BH90" s="106"/>
      <c r="BI90" s="106"/>
      <c r="BJ90" s="106"/>
      <c r="BK90" s="106"/>
      <c r="BL90" s="106"/>
      <c r="BM90" s="106"/>
      <c r="BN90" s="106"/>
      <c r="BO90" s="106"/>
      <c r="BP90" s="106"/>
      <c r="BQ90" s="106"/>
      <c r="BR90" s="106"/>
      <c r="BS90" s="106"/>
      <c r="BT90" s="106"/>
      <c r="BU90" s="106"/>
      <c r="BV90" s="106"/>
      <c r="BW90" s="106"/>
      <c r="BX90" s="106"/>
    </row>
    <row r="91" customHeight="1" spans="1:76">
      <c r="A91" s="106"/>
      <c r="B91" s="106"/>
      <c r="C91" s="106"/>
      <c r="D91" s="106"/>
      <c r="E91" s="106"/>
      <c r="F91" s="106"/>
      <c r="G91" s="106"/>
      <c r="H91" s="106"/>
      <c r="I91" s="106"/>
      <c r="J91" s="106"/>
      <c r="K91" s="106"/>
      <c r="L91" s="106"/>
      <c r="M91" s="106"/>
      <c r="N91" s="106"/>
      <c r="O91" s="106"/>
      <c r="P91" s="106"/>
      <c r="Q91" s="106"/>
      <c r="R91" s="106"/>
      <c r="S91" s="106"/>
      <c r="T91" s="106"/>
      <c r="U91" s="106"/>
      <c r="V91" s="106"/>
      <c r="W91" s="106"/>
      <c r="X91" s="106"/>
      <c r="Y91" s="106"/>
      <c r="Z91" s="106"/>
      <c r="AA91" s="106"/>
      <c r="AB91" s="106"/>
      <c r="AC91" s="106"/>
      <c r="AD91" s="106"/>
      <c r="AE91" s="106"/>
      <c r="AF91" s="106"/>
      <c r="AG91" s="106"/>
      <c r="AH91" s="106"/>
      <c r="AI91" s="106"/>
      <c r="AJ91" s="106"/>
      <c r="AK91" s="106"/>
      <c r="AL91" s="106"/>
      <c r="AM91" s="106"/>
      <c r="AN91" s="106"/>
      <c r="AO91" s="106"/>
      <c r="AP91" s="106"/>
      <c r="AQ91" s="106"/>
      <c r="AR91" s="106"/>
      <c r="AS91" s="106"/>
      <c r="AT91" s="106"/>
      <c r="AU91" s="106"/>
      <c r="AV91" s="106"/>
      <c r="AW91" s="106"/>
      <c r="AX91" s="106"/>
      <c r="AY91" s="106"/>
      <c r="AZ91" s="106"/>
      <c r="BA91" s="106"/>
      <c r="BB91" s="106"/>
      <c r="BC91" s="106"/>
      <c r="BD91" s="106"/>
      <c r="BE91" s="106"/>
      <c r="BF91" s="106"/>
      <c r="BG91" s="106"/>
      <c r="BH91" s="106"/>
      <c r="BI91" s="106"/>
      <c r="BJ91" s="106"/>
      <c r="BK91" s="106"/>
      <c r="BL91" s="106"/>
      <c r="BM91" s="106"/>
      <c r="BN91" s="106"/>
      <c r="BO91" s="106"/>
      <c r="BP91" s="106"/>
      <c r="BQ91" s="106"/>
      <c r="BR91" s="106"/>
      <c r="BS91" s="106"/>
      <c r="BT91" s="106"/>
      <c r="BU91" s="106"/>
      <c r="BV91" s="106"/>
      <c r="BW91" s="106"/>
      <c r="BX91" s="106"/>
    </row>
    <row r="92" customHeight="1" spans="1:76">
      <c r="A92" s="106"/>
      <c r="B92" s="106"/>
      <c r="C92" s="106"/>
      <c r="D92" s="106"/>
      <c r="E92" s="106"/>
      <c r="F92" s="106"/>
      <c r="G92" s="106"/>
      <c r="H92" s="106"/>
      <c r="I92" s="106"/>
      <c r="J92" s="106"/>
      <c r="K92" s="106"/>
      <c r="L92" s="106"/>
      <c r="M92" s="106"/>
      <c r="N92" s="106"/>
      <c r="O92" s="106"/>
      <c r="P92" s="106"/>
      <c r="Q92" s="106"/>
      <c r="R92" s="106"/>
      <c r="S92" s="106"/>
      <c r="T92" s="106"/>
      <c r="U92" s="106"/>
      <c r="V92" s="106"/>
      <c r="W92" s="106"/>
      <c r="X92" s="106"/>
      <c r="Y92" s="106"/>
      <c r="Z92" s="106"/>
      <c r="AA92" s="106"/>
      <c r="AB92" s="106"/>
      <c r="AC92" s="106"/>
      <c r="AD92" s="106"/>
      <c r="AE92" s="106"/>
      <c r="AF92" s="106"/>
      <c r="AG92" s="106"/>
      <c r="AH92" s="106"/>
      <c r="AI92" s="106"/>
      <c r="AJ92" s="106"/>
      <c r="AK92" s="106"/>
      <c r="AL92" s="106"/>
      <c r="AM92" s="106"/>
      <c r="AN92" s="106"/>
      <c r="AO92" s="106"/>
      <c r="AP92" s="106"/>
      <c r="AQ92" s="106"/>
      <c r="AR92" s="106"/>
      <c r="AS92" s="106"/>
      <c r="AT92" s="106"/>
      <c r="AU92" s="106"/>
      <c r="AV92" s="106"/>
      <c r="AW92" s="106"/>
      <c r="AX92" s="106"/>
      <c r="AY92" s="106"/>
      <c r="AZ92" s="106"/>
      <c r="BA92" s="106"/>
      <c r="BB92" s="106"/>
      <c r="BC92" s="106"/>
      <c r="BD92" s="106"/>
      <c r="BE92" s="106"/>
      <c r="BF92" s="106"/>
      <c r="BG92" s="106"/>
      <c r="BH92" s="106"/>
      <c r="BI92" s="106"/>
      <c r="BJ92" s="106"/>
      <c r="BK92" s="106"/>
      <c r="BL92" s="106"/>
      <c r="BM92" s="106"/>
      <c r="BN92" s="106"/>
      <c r="BO92" s="106"/>
      <c r="BP92" s="106"/>
      <c r="BQ92" s="106"/>
      <c r="BR92" s="106"/>
      <c r="BS92" s="106"/>
      <c r="BT92" s="106"/>
      <c r="BU92" s="106"/>
      <c r="BV92" s="106"/>
      <c r="BW92" s="106"/>
      <c r="BX92" s="106"/>
    </row>
    <row r="93" customHeight="1" spans="1:76">
      <c r="A93" s="106"/>
      <c r="B93" s="106"/>
      <c r="C93" s="106"/>
      <c r="D93" s="106"/>
      <c r="E93" s="106"/>
      <c r="F93" s="106"/>
      <c r="G93" s="106"/>
      <c r="H93" s="106"/>
      <c r="I93" s="106"/>
      <c r="J93" s="106"/>
      <c r="K93" s="106"/>
      <c r="L93" s="106"/>
      <c r="M93" s="106"/>
      <c r="N93" s="106"/>
      <c r="O93" s="106"/>
      <c r="P93" s="106"/>
      <c r="Q93" s="106"/>
      <c r="R93" s="106"/>
      <c r="S93" s="106"/>
      <c r="T93" s="106"/>
      <c r="U93" s="106"/>
      <c r="V93" s="106"/>
      <c r="W93" s="106"/>
      <c r="X93" s="106"/>
      <c r="Y93" s="106"/>
      <c r="Z93" s="106"/>
      <c r="AA93" s="106"/>
      <c r="AB93" s="106"/>
      <c r="AC93" s="106"/>
      <c r="AD93" s="106"/>
      <c r="AE93" s="106"/>
      <c r="AF93" s="106"/>
      <c r="AG93" s="106"/>
      <c r="AH93" s="106"/>
      <c r="AI93" s="106"/>
      <c r="AJ93" s="106"/>
      <c r="AK93" s="106"/>
      <c r="AL93" s="106"/>
      <c r="AM93" s="106"/>
      <c r="AN93" s="106"/>
      <c r="AO93" s="106"/>
      <c r="AP93" s="106"/>
      <c r="AQ93" s="106"/>
      <c r="AR93" s="106"/>
      <c r="AS93" s="106"/>
      <c r="AT93" s="106"/>
      <c r="AU93" s="106"/>
      <c r="AV93" s="106"/>
      <c r="AW93" s="106"/>
      <c r="AX93" s="106"/>
      <c r="AY93" s="106"/>
      <c r="AZ93" s="106"/>
      <c r="BA93" s="106"/>
      <c r="BB93" s="106"/>
      <c r="BC93" s="106"/>
      <c r="BD93" s="106"/>
      <c r="BE93" s="106"/>
      <c r="BF93" s="106"/>
      <c r="BG93" s="106"/>
      <c r="BH93" s="106"/>
      <c r="BI93" s="106"/>
      <c r="BJ93" s="106"/>
      <c r="BK93" s="106"/>
      <c r="BL93" s="106"/>
      <c r="BM93" s="106"/>
      <c r="BN93" s="106"/>
      <c r="BO93" s="106"/>
      <c r="BP93" s="106"/>
      <c r="BQ93" s="106"/>
      <c r="BR93" s="106"/>
      <c r="BS93" s="106"/>
      <c r="BT93" s="106"/>
      <c r="BU93" s="106"/>
      <c r="BV93" s="106"/>
      <c r="BW93" s="106"/>
      <c r="BX93" s="106"/>
    </row>
    <row r="94" customHeight="1" spans="1:76">
      <c r="A94" s="106"/>
      <c r="B94" s="106"/>
      <c r="C94" s="106"/>
      <c r="D94" s="106"/>
      <c r="E94" s="106"/>
      <c r="F94" s="106"/>
      <c r="G94" s="106"/>
      <c r="H94" s="106"/>
      <c r="I94" s="106"/>
      <c r="J94" s="106"/>
      <c r="K94" s="106"/>
      <c r="L94" s="106"/>
      <c r="M94" s="106"/>
      <c r="N94" s="106"/>
      <c r="O94" s="106"/>
      <c r="P94" s="106"/>
      <c r="Q94" s="106"/>
      <c r="R94" s="106"/>
      <c r="S94" s="106"/>
      <c r="T94" s="106"/>
      <c r="U94" s="106"/>
      <c r="V94" s="106"/>
      <c r="W94" s="106"/>
      <c r="X94" s="106"/>
      <c r="Y94" s="106"/>
      <c r="Z94" s="106"/>
      <c r="AA94" s="106"/>
      <c r="AB94" s="106"/>
      <c r="AC94" s="106"/>
      <c r="AD94" s="106"/>
      <c r="AE94" s="106"/>
      <c r="AF94" s="106"/>
      <c r="AG94" s="106"/>
      <c r="AH94" s="106"/>
      <c r="AI94" s="106"/>
      <c r="AJ94" s="106"/>
      <c r="AK94" s="106"/>
      <c r="AL94" s="106"/>
      <c r="AM94" s="106"/>
      <c r="AN94" s="106"/>
      <c r="AO94" s="106"/>
      <c r="AP94" s="106"/>
      <c r="AQ94" s="106"/>
      <c r="AR94" s="106"/>
      <c r="AS94" s="106"/>
      <c r="AT94" s="106"/>
      <c r="AU94" s="106"/>
      <c r="AV94" s="106"/>
      <c r="AW94" s="106"/>
      <c r="AX94" s="106"/>
      <c r="AY94" s="106"/>
      <c r="AZ94" s="106"/>
      <c r="BA94" s="106"/>
      <c r="BB94" s="106"/>
      <c r="BC94" s="106"/>
      <c r="BD94" s="106"/>
      <c r="BE94" s="106"/>
      <c r="BF94" s="106"/>
      <c r="BG94" s="106"/>
      <c r="BH94" s="106"/>
      <c r="BI94" s="106"/>
      <c r="BJ94" s="106"/>
      <c r="BK94" s="106"/>
      <c r="BL94" s="106"/>
      <c r="BM94" s="106"/>
      <c r="BN94" s="106"/>
      <c r="BO94" s="106"/>
      <c r="BP94" s="106"/>
      <c r="BQ94" s="106"/>
      <c r="BR94" s="106"/>
      <c r="BS94" s="106"/>
      <c r="BT94" s="106"/>
      <c r="BU94" s="106"/>
      <c r="BV94" s="106"/>
      <c r="BW94" s="106"/>
      <c r="BX94" s="106"/>
    </row>
    <row r="95" customHeight="1" spans="1:76">
      <c r="A95" s="106"/>
      <c r="B95" s="106"/>
      <c r="C95" s="106"/>
      <c r="D95" s="106"/>
      <c r="E95" s="106"/>
      <c r="F95" s="106"/>
      <c r="G95" s="106"/>
      <c r="H95" s="106"/>
      <c r="I95" s="106"/>
      <c r="J95" s="106"/>
      <c r="K95" s="106"/>
      <c r="L95" s="106"/>
      <c r="M95" s="106"/>
      <c r="N95" s="106"/>
      <c r="O95" s="106"/>
      <c r="P95" s="106"/>
      <c r="Q95" s="106"/>
      <c r="R95" s="106"/>
      <c r="S95" s="106"/>
      <c r="T95" s="106"/>
      <c r="U95" s="106"/>
      <c r="V95" s="106"/>
      <c r="W95" s="106"/>
      <c r="X95" s="106"/>
      <c r="Y95" s="106"/>
      <c r="Z95" s="106"/>
      <c r="AA95" s="106"/>
      <c r="AB95" s="106"/>
      <c r="AC95" s="106"/>
      <c r="AD95" s="106"/>
      <c r="AE95" s="106"/>
      <c r="AF95" s="106"/>
      <c r="AG95" s="106"/>
      <c r="AH95" s="106"/>
      <c r="AI95" s="106"/>
      <c r="AJ95" s="106"/>
      <c r="AK95" s="106"/>
      <c r="AL95" s="106"/>
      <c r="AM95" s="106"/>
      <c r="AN95" s="106"/>
      <c r="AO95" s="106"/>
      <c r="AP95" s="106"/>
      <c r="AQ95" s="106"/>
      <c r="AR95" s="106"/>
      <c r="AS95" s="106"/>
      <c r="AT95" s="106"/>
      <c r="AU95" s="106"/>
      <c r="AV95" s="106"/>
      <c r="AW95" s="106"/>
      <c r="AX95" s="106"/>
      <c r="AY95" s="106"/>
      <c r="AZ95" s="106"/>
      <c r="BA95" s="106"/>
      <c r="BB95" s="106"/>
      <c r="BC95" s="106"/>
      <c r="BD95" s="106"/>
      <c r="BE95" s="106"/>
      <c r="BF95" s="106"/>
      <c r="BG95" s="106"/>
      <c r="BH95" s="106"/>
      <c r="BI95" s="106"/>
      <c r="BJ95" s="106"/>
      <c r="BK95" s="106"/>
      <c r="BL95" s="106"/>
      <c r="BM95" s="106"/>
      <c r="BN95" s="106"/>
      <c r="BO95" s="106"/>
      <c r="BP95" s="106"/>
      <c r="BQ95" s="106"/>
      <c r="BR95" s="106"/>
      <c r="BS95" s="106"/>
      <c r="BT95" s="106"/>
      <c r="BU95" s="106"/>
      <c r="BV95" s="106"/>
      <c r="BW95" s="106"/>
      <c r="BX95" s="106"/>
    </row>
    <row r="96" customHeight="1" spans="1:76">
      <c r="A96" s="106"/>
      <c r="B96" s="106"/>
      <c r="C96" s="106"/>
      <c r="D96" s="106"/>
      <c r="E96" s="106"/>
      <c r="F96" s="106"/>
      <c r="G96" s="106"/>
      <c r="H96" s="106"/>
      <c r="I96" s="106"/>
      <c r="J96" s="106"/>
      <c r="K96" s="106"/>
      <c r="L96" s="106"/>
      <c r="M96" s="106"/>
      <c r="N96" s="106"/>
      <c r="O96" s="106"/>
      <c r="P96" s="106"/>
      <c r="Q96" s="106"/>
      <c r="R96" s="106"/>
      <c r="S96" s="106"/>
      <c r="T96" s="106"/>
      <c r="U96" s="106"/>
      <c r="V96" s="106"/>
      <c r="W96" s="106"/>
      <c r="X96" s="106"/>
      <c r="Y96" s="106"/>
      <c r="Z96" s="106"/>
      <c r="AA96" s="106"/>
      <c r="AB96" s="106"/>
      <c r="AC96" s="106"/>
      <c r="AD96" s="106"/>
      <c r="AE96" s="106"/>
      <c r="AF96" s="106"/>
      <c r="AG96" s="106"/>
      <c r="AH96" s="106"/>
      <c r="AI96" s="106"/>
      <c r="AJ96" s="106"/>
      <c r="AK96" s="106"/>
      <c r="AL96" s="106"/>
      <c r="AM96" s="106"/>
      <c r="AN96" s="106"/>
      <c r="AO96" s="106"/>
      <c r="AP96" s="106"/>
      <c r="AQ96" s="106"/>
      <c r="AR96" s="106"/>
      <c r="AS96" s="106"/>
      <c r="AT96" s="106"/>
      <c r="AU96" s="106"/>
      <c r="AV96" s="106"/>
      <c r="AW96" s="106"/>
      <c r="AX96" s="106"/>
      <c r="AY96" s="106"/>
      <c r="AZ96" s="106"/>
      <c r="BA96" s="106"/>
      <c r="BB96" s="106"/>
      <c r="BC96" s="106"/>
      <c r="BD96" s="106"/>
      <c r="BE96" s="106"/>
      <c r="BF96" s="106"/>
      <c r="BG96" s="106"/>
      <c r="BH96" s="106"/>
      <c r="BI96" s="106"/>
      <c r="BJ96" s="106"/>
      <c r="BK96" s="106"/>
      <c r="BL96" s="106"/>
      <c r="BM96" s="106"/>
      <c r="BN96" s="106"/>
      <c r="BO96" s="106"/>
      <c r="BP96" s="106"/>
      <c r="BQ96" s="106"/>
      <c r="BR96" s="106"/>
      <c r="BS96" s="106"/>
      <c r="BT96" s="106"/>
      <c r="BU96" s="106"/>
      <c r="BV96" s="106"/>
      <c r="BW96" s="106"/>
      <c r="BX96" s="106"/>
    </row>
    <row r="97" customHeight="1" spans="1:76">
      <c r="A97" s="106"/>
      <c r="B97" s="106"/>
      <c r="C97" s="106"/>
      <c r="D97" s="106"/>
      <c r="E97" s="106"/>
      <c r="F97" s="106"/>
      <c r="G97" s="106"/>
      <c r="H97" s="106"/>
      <c r="I97" s="106"/>
      <c r="J97" s="106"/>
      <c r="K97" s="106"/>
      <c r="L97" s="106"/>
      <c r="M97" s="106"/>
      <c r="N97" s="106"/>
      <c r="O97" s="106"/>
      <c r="P97" s="106"/>
      <c r="Q97" s="106"/>
      <c r="R97" s="106"/>
      <c r="S97" s="106"/>
      <c r="T97" s="106"/>
      <c r="U97" s="106"/>
      <c r="V97" s="106"/>
      <c r="W97" s="106"/>
      <c r="X97" s="106"/>
      <c r="Y97" s="106"/>
      <c r="Z97" s="106"/>
      <c r="AA97" s="106"/>
      <c r="AB97" s="106"/>
      <c r="AC97" s="106"/>
      <c r="AD97" s="106"/>
      <c r="AE97" s="106"/>
      <c r="AF97" s="106"/>
      <c r="AG97" s="106"/>
      <c r="AH97" s="106"/>
      <c r="AI97" s="106"/>
      <c r="AJ97" s="106"/>
      <c r="AK97" s="106"/>
      <c r="AL97" s="106"/>
      <c r="AM97" s="106"/>
      <c r="AN97" s="106"/>
      <c r="AO97" s="106"/>
      <c r="AP97" s="106"/>
      <c r="AQ97" s="106"/>
      <c r="AR97" s="106"/>
      <c r="AS97" s="106"/>
      <c r="AT97" s="106"/>
      <c r="AU97" s="106"/>
      <c r="AV97" s="106"/>
      <c r="AW97" s="106"/>
      <c r="AX97" s="106"/>
      <c r="AY97" s="106"/>
      <c r="AZ97" s="106"/>
      <c r="BA97" s="106"/>
      <c r="BB97" s="106"/>
      <c r="BC97" s="106"/>
      <c r="BD97" s="106"/>
      <c r="BE97" s="106"/>
      <c r="BF97" s="106"/>
      <c r="BG97" s="106"/>
      <c r="BH97" s="106"/>
      <c r="BI97" s="106"/>
      <c r="BJ97" s="106"/>
      <c r="BK97" s="106"/>
      <c r="BL97" s="106"/>
      <c r="BM97" s="106"/>
      <c r="BN97" s="106"/>
      <c r="BO97" s="106"/>
      <c r="BP97" s="106"/>
      <c r="BQ97" s="106"/>
      <c r="BR97" s="106"/>
      <c r="BS97" s="106"/>
      <c r="BT97" s="106"/>
      <c r="BU97" s="106"/>
      <c r="BV97" s="106"/>
      <c r="BW97" s="106"/>
      <c r="BX97" s="106"/>
    </row>
    <row r="98" customHeight="1" spans="1:76">
      <c r="A98" s="106"/>
      <c r="B98" s="106"/>
      <c r="C98" s="106"/>
      <c r="D98" s="106"/>
      <c r="E98" s="106"/>
      <c r="F98" s="106"/>
      <c r="G98" s="106"/>
      <c r="H98" s="106"/>
      <c r="I98" s="106"/>
      <c r="J98" s="106"/>
      <c r="K98" s="106"/>
      <c r="L98" s="106"/>
      <c r="M98" s="106"/>
      <c r="N98" s="106"/>
      <c r="O98" s="106"/>
      <c r="P98" s="106"/>
      <c r="Q98" s="106"/>
      <c r="R98" s="106"/>
      <c r="S98" s="106"/>
      <c r="T98" s="106"/>
      <c r="U98" s="106"/>
      <c r="V98" s="106"/>
      <c r="W98" s="106"/>
      <c r="X98" s="106"/>
      <c r="Y98" s="106"/>
      <c r="Z98" s="106"/>
      <c r="AA98" s="106"/>
      <c r="AB98" s="106"/>
      <c r="AC98" s="106"/>
      <c r="AD98" s="106"/>
      <c r="AE98" s="106"/>
      <c r="AF98" s="106"/>
      <c r="AG98" s="106"/>
      <c r="AH98" s="106"/>
      <c r="AI98" s="106"/>
      <c r="AJ98" s="106"/>
      <c r="AK98" s="106"/>
      <c r="AL98" s="106"/>
      <c r="AM98" s="106"/>
      <c r="AN98" s="106"/>
      <c r="AO98" s="106"/>
      <c r="AP98" s="106"/>
      <c r="AQ98" s="106"/>
      <c r="AR98" s="106"/>
      <c r="AS98" s="106"/>
      <c r="AT98" s="106"/>
      <c r="AU98" s="106"/>
      <c r="AV98" s="106"/>
      <c r="AW98" s="106"/>
      <c r="AX98" s="106"/>
      <c r="AY98" s="106"/>
      <c r="AZ98" s="106"/>
      <c r="BA98" s="106"/>
      <c r="BB98" s="106"/>
      <c r="BC98" s="106"/>
      <c r="BD98" s="106"/>
      <c r="BE98" s="106"/>
      <c r="BF98" s="106"/>
      <c r="BG98" s="106"/>
      <c r="BH98" s="106"/>
      <c r="BI98" s="106"/>
      <c r="BJ98" s="106"/>
      <c r="BK98" s="106"/>
      <c r="BL98" s="106"/>
      <c r="BM98" s="106"/>
      <c r="BN98" s="106"/>
      <c r="BO98" s="106"/>
      <c r="BP98" s="106"/>
      <c r="BQ98" s="106"/>
      <c r="BR98" s="106"/>
      <c r="BS98" s="106"/>
      <c r="BT98" s="106"/>
      <c r="BU98" s="106"/>
      <c r="BV98" s="106"/>
      <c r="BW98" s="106"/>
      <c r="BX98" s="106"/>
    </row>
    <row r="99" customHeight="1" spans="1:76">
      <c r="A99" s="106"/>
      <c r="B99" s="106"/>
      <c r="C99" s="106"/>
      <c r="D99" s="106"/>
      <c r="E99" s="106"/>
      <c r="F99" s="106"/>
      <c r="G99" s="106"/>
      <c r="H99" s="106"/>
      <c r="I99" s="106"/>
      <c r="J99" s="106"/>
      <c r="K99" s="106"/>
      <c r="L99" s="106"/>
      <c r="M99" s="106"/>
      <c r="N99" s="106"/>
      <c r="O99" s="106"/>
      <c r="P99" s="106"/>
      <c r="Q99" s="106"/>
      <c r="R99" s="106"/>
      <c r="S99" s="106"/>
      <c r="T99" s="106"/>
      <c r="U99" s="106"/>
      <c r="V99" s="106"/>
      <c r="W99" s="106"/>
      <c r="X99" s="106"/>
      <c r="Y99" s="106"/>
      <c r="Z99" s="106"/>
      <c r="AA99" s="106"/>
      <c r="AB99" s="106"/>
      <c r="AC99" s="106"/>
      <c r="AD99" s="106"/>
      <c r="AE99" s="106"/>
      <c r="AF99" s="106"/>
      <c r="AG99" s="106"/>
      <c r="AH99" s="106"/>
      <c r="AI99" s="106"/>
      <c r="AJ99" s="106"/>
      <c r="AK99" s="106"/>
      <c r="AL99" s="106"/>
      <c r="AM99" s="106"/>
      <c r="AN99" s="106"/>
      <c r="AO99" s="106"/>
      <c r="AP99" s="106"/>
      <c r="AQ99" s="106"/>
      <c r="AR99" s="106"/>
      <c r="AS99" s="106"/>
      <c r="AT99" s="106"/>
      <c r="AU99" s="106"/>
      <c r="AV99" s="106"/>
      <c r="AW99" s="106"/>
      <c r="AX99" s="106"/>
      <c r="AY99" s="106"/>
      <c r="AZ99" s="106"/>
      <c r="BA99" s="106"/>
      <c r="BB99" s="106"/>
      <c r="BC99" s="106"/>
      <c r="BD99" s="106"/>
      <c r="BE99" s="106"/>
      <c r="BF99" s="106"/>
      <c r="BG99" s="106"/>
      <c r="BH99" s="106"/>
      <c r="BI99" s="106"/>
      <c r="BJ99" s="106"/>
      <c r="BK99" s="106"/>
      <c r="BL99" s="106"/>
      <c r="BM99" s="106"/>
      <c r="BN99" s="106"/>
      <c r="BO99" s="106"/>
      <c r="BP99" s="106"/>
      <c r="BQ99" s="106"/>
      <c r="BR99" s="106"/>
      <c r="BS99" s="106"/>
      <c r="BT99" s="106"/>
      <c r="BU99" s="106"/>
      <c r="BV99" s="106"/>
      <c r="BW99" s="106"/>
      <c r="BX99" s="106"/>
    </row>
    <row r="100" customHeight="1" spans="1:76">
      <c r="A100" s="106"/>
      <c r="B100" s="106"/>
      <c r="C100" s="106"/>
      <c r="D100" s="106"/>
      <c r="E100" s="106"/>
      <c r="F100" s="106"/>
      <c r="G100" s="106"/>
      <c r="H100" s="106"/>
      <c r="I100" s="106"/>
      <c r="J100" s="106"/>
      <c r="K100" s="106"/>
      <c r="L100" s="106"/>
      <c r="M100" s="106"/>
      <c r="N100" s="106"/>
      <c r="O100" s="106"/>
      <c r="P100" s="106"/>
      <c r="Q100" s="106"/>
      <c r="R100" s="106"/>
      <c r="S100" s="106"/>
      <c r="T100" s="106"/>
      <c r="U100" s="106"/>
      <c r="V100" s="106"/>
      <c r="W100" s="106"/>
      <c r="X100" s="106"/>
      <c r="Y100" s="106"/>
      <c r="Z100" s="106"/>
      <c r="AA100" s="106"/>
      <c r="AB100" s="106"/>
      <c r="AC100" s="106"/>
      <c r="AD100" s="106"/>
      <c r="AE100" s="106"/>
      <c r="AF100" s="106"/>
      <c r="AG100" s="106"/>
      <c r="AH100" s="106"/>
      <c r="AI100" s="106"/>
      <c r="AJ100" s="106"/>
      <c r="AK100" s="106"/>
      <c r="AL100" s="106"/>
      <c r="AM100" s="106"/>
      <c r="AN100" s="106"/>
      <c r="AO100" s="106"/>
      <c r="AP100" s="106"/>
      <c r="AQ100" s="106"/>
      <c r="AR100" s="106"/>
      <c r="AS100" s="106"/>
      <c r="AT100" s="106"/>
      <c r="AU100" s="106"/>
      <c r="AV100" s="106"/>
      <c r="AW100" s="106"/>
      <c r="AX100" s="106"/>
      <c r="AY100" s="106"/>
      <c r="AZ100" s="106"/>
      <c r="BA100" s="106"/>
      <c r="BB100" s="106"/>
      <c r="BC100" s="106"/>
      <c r="BD100" s="106"/>
      <c r="BE100" s="106"/>
      <c r="BF100" s="106"/>
      <c r="BG100" s="106"/>
      <c r="BH100" s="106"/>
      <c r="BI100" s="106"/>
      <c r="BJ100" s="106"/>
      <c r="BK100" s="106"/>
      <c r="BL100" s="106"/>
      <c r="BM100" s="106"/>
      <c r="BN100" s="106"/>
      <c r="BO100" s="106"/>
      <c r="BP100" s="106"/>
      <c r="BQ100" s="106"/>
      <c r="BR100" s="106"/>
      <c r="BS100" s="106"/>
      <c r="BT100" s="106"/>
      <c r="BU100" s="106"/>
      <c r="BV100" s="106"/>
      <c r="BW100" s="106"/>
      <c r="BX100" s="106"/>
    </row>
    <row r="101" customHeight="1" spans="1:76">
      <c r="A101" s="106"/>
      <c r="B101" s="106"/>
      <c r="C101" s="106"/>
      <c r="D101" s="106"/>
      <c r="E101" s="106"/>
      <c r="F101" s="106"/>
      <c r="G101" s="106"/>
      <c r="H101" s="106"/>
      <c r="I101" s="106"/>
      <c r="J101" s="106"/>
      <c r="K101" s="106"/>
      <c r="L101" s="106"/>
      <c r="M101" s="106"/>
      <c r="N101" s="106"/>
      <c r="O101" s="106"/>
      <c r="P101" s="106"/>
      <c r="Q101" s="106"/>
      <c r="R101" s="106"/>
      <c r="S101" s="106"/>
      <c r="T101" s="106"/>
      <c r="U101" s="106"/>
      <c r="V101" s="106"/>
      <c r="W101" s="106"/>
      <c r="X101" s="106"/>
      <c r="Y101" s="106"/>
      <c r="Z101" s="106"/>
      <c r="AA101" s="106"/>
      <c r="AB101" s="106"/>
      <c r="AC101" s="106"/>
      <c r="AD101" s="106"/>
      <c r="AE101" s="106"/>
      <c r="AF101" s="106"/>
      <c r="AG101" s="106"/>
      <c r="AH101" s="106"/>
      <c r="AI101" s="106"/>
      <c r="AJ101" s="106"/>
      <c r="AK101" s="106"/>
      <c r="AL101" s="106"/>
      <c r="AM101" s="106"/>
      <c r="AN101" s="106"/>
      <c r="AO101" s="106"/>
      <c r="AP101" s="106"/>
      <c r="AQ101" s="106"/>
      <c r="AR101" s="106"/>
      <c r="AS101" s="106"/>
      <c r="AT101" s="106"/>
      <c r="AU101" s="106"/>
      <c r="AV101" s="106"/>
      <c r="AW101" s="106"/>
      <c r="AX101" s="106"/>
      <c r="AY101" s="106"/>
      <c r="AZ101" s="106"/>
      <c r="BA101" s="106"/>
      <c r="BB101" s="106"/>
      <c r="BC101" s="106"/>
      <c r="BD101" s="106"/>
      <c r="BE101" s="106"/>
      <c r="BF101" s="106"/>
      <c r="BG101" s="106"/>
      <c r="BH101" s="106"/>
      <c r="BI101" s="106"/>
      <c r="BJ101" s="106"/>
      <c r="BK101" s="106"/>
      <c r="BL101" s="106"/>
      <c r="BM101" s="106"/>
      <c r="BN101" s="106"/>
      <c r="BO101" s="106"/>
      <c r="BP101" s="106"/>
      <c r="BQ101" s="106"/>
      <c r="BR101" s="106"/>
      <c r="BS101" s="106"/>
      <c r="BT101" s="106"/>
      <c r="BU101" s="106"/>
      <c r="BV101" s="106"/>
      <c r="BW101" s="106"/>
      <c r="BX101" s="106"/>
    </row>
    <row r="102" customHeight="1" spans="1:76">
      <c r="A102" s="106"/>
      <c r="B102" s="106"/>
      <c r="C102" s="106"/>
      <c r="D102" s="106"/>
      <c r="E102" s="106"/>
      <c r="F102" s="106"/>
      <c r="G102" s="106"/>
      <c r="H102" s="106"/>
      <c r="I102" s="106"/>
      <c r="J102" s="106"/>
      <c r="K102" s="106"/>
      <c r="L102" s="106"/>
      <c r="M102" s="106"/>
      <c r="N102" s="106"/>
      <c r="O102" s="106"/>
      <c r="P102" s="106"/>
      <c r="Q102" s="106"/>
      <c r="R102" s="106"/>
      <c r="S102" s="106"/>
      <c r="T102" s="106"/>
      <c r="U102" s="106"/>
      <c r="V102" s="106"/>
      <c r="W102" s="106"/>
      <c r="X102" s="106"/>
      <c r="Y102" s="106"/>
      <c r="Z102" s="106"/>
      <c r="AA102" s="106"/>
      <c r="AB102" s="106"/>
      <c r="AC102" s="106"/>
      <c r="AD102" s="106"/>
      <c r="AE102" s="106"/>
      <c r="AF102" s="106"/>
      <c r="AG102" s="106"/>
      <c r="AH102" s="106"/>
      <c r="AI102" s="106"/>
      <c r="AJ102" s="106"/>
      <c r="AK102" s="106"/>
      <c r="AL102" s="106"/>
      <c r="AM102" s="106"/>
      <c r="AN102" s="106"/>
      <c r="AO102" s="106"/>
      <c r="AP102" s="106"/>
      <c r="AQ102" s="106"/>
      <c r="AR102" s="106"/>
      <c r="AS102" s="106"/>
      <c r="AT102" s="106"/>
      <c r="AU102" s="106"/>
      <c r="AV102" s="106"/>
      <c r="AW102" s="106"/>
      <c r="AX102" s="106"/>
      <c r="AY102" s="106"/>
      <c r="AZ102" s="106"/>
      <c r="BA102" s="106"/>
      <c r="BB102" s="106"/>
      <c r="BC102" s="106"/>
      <c r="BD102" s="106"/>
      <c r="BE102" s="106"/>
      <c r="BF102" s="106"/>
      <c r="BG102" s="106"/>
      <c r="BH102" s="106"/>
      <c r="BI102" s="106"/>
      <c r="BJ102" s="106"/>
      <c r="BK102" s="106"/>
      <c r="BL102" s="106"/>
      <c r="BM102" s="106"/>
      <c r="BN102" s="106"/>
      <c r="BO102" s="106"/>
      <c r="BP102" s="106"/>
      <c r="BQ102" s="106"/>
      <c r="BR102" s="106"/>
      <c r="BS102" s="106"/>
      <c r="BT102" s="106"/>
      <c r="BU102" s="106"/>
      <c r="BV102" s="106"/>
      <c r="BW102" s="106"/>
      <c r="BX102" s="106"/>
    </row>
    <row r="103" customHeight="1" spans="1:76">
      <c r="A103" s="106"/>
      <c r="B103" s="106"/>
      <c r="C103" s="106"/>
      <c r="D103" s="106"/>
      <c r="E103" s="106"/>
      <c r="F103" s="106"/>
      <c r="G103" s="106"/>
      <c r="H103" s="106"/>
      <c r="I103" s="106"/>
      <c r="J103" s="106"/>
      <c r="K103" s="106"/>
      <c r="L103" s="106"/>
      <c r="M103" s="106"/>
      <c r="N103" s="106"/>
      <c r="O103" s="106"/>
      <c r="P103" s="106"/>
      <c r="Q103" s="106"/>
      <c r="R103" s="106"/>
      <c r="S103" s="106"/>
      <c r="T103" s="106"/>
      <c r="U103" s="106"/>
      <c r="V103" s="106"/>
      <c r="W103" s="106"/>
      <c r="X103" s="106"/>
      <c r="Y103" s="106"/>
      <c r="Z103" s="106"/>
      <c r="AA103" s="106"/>
      <c r="AB103" s="106"/>
      <c r="AC103" s="106"/>
      <c r="AD103" s="106"/>
      <c r="AE103" s="106"/>
      <c r="AF103" s="106"/>
      <c r="AG103" s="106"/>
      <c r="AH103" s="106"/>
      <c r="AI103" s="106"/>
      <c r="AJ103" s="106"/>
      <c r="AK103" s="106"/>
      <c r="AL103" s="106"/>
      <c r="AM103" s="106"/>
      <c r="AN103" s="106"/>
      <c r="AO103" s="106"/>
      <c r="AP103" s="106"/>
      <c r="AQ103" s="106"/>
      <c r="AR103" s="106"/>
      <c r="AS103" s="106"/>
      <c r="AT103" s="106"/>
      <c r="AU103" s="106"/>
      <c r="AV103" s="106"/>
      <c r="AW103" s="106"/>
      <c r="AX103" s="106"/>
      <c r="AY103" s="106"/>
      <c r="AZ103" s="106"/>
      <c r="BA103" s="106"/>
      <c r="BB103" s="106"/>
      <c r="BC103" s="106"/>
      <c r="BD103" s="106"/>
      <c r="BE103" s="106"/>
      <c r="BF103" s="106"/>
      <c r="BG103" s="106"/>
      <c r="BH103" s="106"/>
      <c r="BI103" s="106"/>
      <c r="BJ103" s="106"/>
      <c r="BK103" s="106"/>
      <c r="BL103" s="106"/>
      <c r="BM103" s="106"/>
      <c r="BN103" s="106"/>
      <c r="BO103" s="106"/>
      <c r="BP103" s="106"/>
      <c r="BQ103" s="106"/>
      <c r="BR103" s="106"/>
      <c r="BS103" s="106"/>
      <c r="BT103" s="106"/>
      <c r="BU103" s="106"/>
      <c r="BV103" s="106"/>
      <c r="BW103" s="106"/>
      <c r="BX103" s="106"/>
    </row>
    <row r="104" customHeight="1" spans="1:76">
      <c r="A104" s="106"/>
      <c r="B104" s="106"/>
      <c r="C104" s="106"/>
      <c r="D104" s="106"/>
      <c r="E104" s="106"/>
      <c r="F104" s="106"/>
      <c r="G104" s="106"/>
      <c r="H104" s="106"/>
      <c r="I104" s="106"/>
      <c r="J104" s="106"/>
      <c r="K104" s="106"/>
      <c r="L104" s="106"/>
      <c r="M104" s="106"/>
      <c r="N104" s="106"/>
      <c r="O104" s="106"/>
      <c r="P104" s="106"/>
      <c r="Q104" s="106"/>
      <c r="R104" s="106"/>
      <c r="S104" s="106"/>
      <c r="T104" s="106"/>
      <c r="U104" s="106"/>
      <c r="V104" s="106"/>
      <c r="W104" s="106"/>
      <c r="X104" s="106"/>
      <c r="Y104" s="106"/>
      <c r="Z104" s="106"/>
      <c r="AA104" s="106"/>
      <c r="AB104" s="106"/>
      <c r="AC104" s="106"/>
      <c r="AD104" s="106"/>
      <c r="AE104" s="106"/>
      <c r="AF104" s="106"/>
      <c r="AG104" s="106"/>
      <c r="AH104" s="106"/>
      <c r="AI104" s="106"/>
      <c r="AJ104" s="106"/>
      <c r="AK104" s="106"/>
      <c r="AL104" s="106"/>
      <c r="AM104" s="106"/>
      <c r="AN104" s="106"/>
      <c r="AO104" s="106"/>
      <c r="AP104" s="106"/>
      <c r="AQ104" s="106"/>
      <c r="AR104" s="106"/>
      <c r="AS104" s="106"/>
      <c r="AT104" s="106"/>
      <c r="AU104" s="106"/>
      <c r="AV104" s="106"/>
      <c r="AW104" s="106"/>
      <c r="AX104" s="106"/>
      <c r="AY104" s="106"/>
      <c r="AZ104" s="106"/>
      <c r="BA104" s="106"/>
      <c r="BB104" s="106"/>
      <c r="BC104" s="106"/>
      <c r="BD104" s="106"/>
      <c r="BE104" s="106"/>
      <c r="BF104" s="106"/>
      <c r="BG104" s="106"/>
      <c r="BH104" s="106"/>
      <c r="BI104" s="106"/>
      <c r="BJ104" s="106"/>
      <c r="BK104" s="106"/>
      <c r="BL104" s="106"/>
      <c r="BM104" s="106"/>
      <c r="BN104" s="106"/>
      <c r="BO104" s="106"/>
      <c r="BP104" s="106"/>
      <c r="BQ104" s="106"/>
      <c r="BR104" s="106"/>
      <c r="BS104" s="106"/>
      <c r="BT104" s="106"/>
      <c r="BU104" s="106"/>
      <c r="BV104" s="106"/>
      <c r="BW104" s="106"/>
      <c r="BX104" s="106"/>
    </row>
    <row r="105" customHeight="1" spans="62:76">
      <c r="BJ105" s="106"/>
      <c r="BK105" s="106"/>
      <c r="BL105" s="106"/>
      <c r="BM105" s="106"/>
      <c r="BN105" s="106"/>
      <c r="BO105" s="106"/>
      <c r="BP105" s="106"/>
      <c r="BQ105" s="106"/>
      <c r="BR105" s="106"/>
      <c r="BS105" s="106"/>
      <c r="BT105" s="106"/>
      <c r="BU105" s="106"/>
      <c r="BV105" s="106"/>
      <c r="BW105" s="106"/>
      <c r="BX105" s="106"/>
    </row>
    <row r="106" customHeight="1" spans="62:76">
      <c r="BJ106" s="106"/>
      <c r="BK106" s="106"/>
      <c r="BL106" s="106"/>
      <c r="BM106" s="106"/>
      <c r="BN106" s="106"/>
      <c r="BO106" s="106"/>
      <c r="BP106" s="106"/>
      <c r="BQ106" s="106"/>
      <c r="BR106" s="106"/>
      <c r="BS106" s="106"/>
      <c r="BT106" s="106"/>
      <c r="BU106" s="106"/>
      <c r="BV106" s="106"/>
      <c r="BW106" s="106"/>
      <c r="BX106" s="106"/>
    </row>
    <row r="107" customHeight="1" spans="62:76">
      <c r="BJ107" s="106"/>
      <c r="BK107" s="106"/>
      <c r="BL107" s="106"/>
      <c r="BM107" s="106"/>
      <c r="BN107" s="106"/>
      <c r="BO107" s="106"/>
      <c r="BP107" s="106"/>
      <c r="BQ107" s="106"/>
      <c r="BR107" s="106"/>
      <c r="BS107" s="106"/>
      <c r="BT107" s="106"/>
      <c r="BU107" s="106"/>
      <c r="BV107" s="106"/>
      <c r="BW107" s="106"/>
      <c r="BX107" s="106"/>
    </row>
    <row r="108" customHeight="1" spans="62:76">
      <c r="BJ108" s="106"/>
      <c r="BK108" s="106"/>
      <c r="BL108" s="106"/>
      <c r="BM108" s="106"/>
      <c r="BN108" s="106"/>
      <c r="BO108" s="106"/>
      <c r="BP108" s="106"/>
      <c r="BQ108" s="106"/>
      <c r="BR108" s="106"/>
      <c r="BS108" s="106"/>
      <c r="BT108" s="106"/>
      <c r="BU108" s="106"/>
      <c r="BV108" s="106"/>
      <c r="BW108" s="106"/>
      <c r="BX108" s="106"/>
    </row>
    <row r="109" customHeight="1" spans="62:76">
      <c r="BJ109" s="106"/>
      <c r="BK109" s="106"/>
      <c r="BL109" s="106"/>
      <c r="BM109" s="106"/>
      <c r="BN109" s="106"/>
      <c r="BO109" s="106"/>
      <c r="BP109" s="106"/>
      <c r="BQ109" s="106"/>
      <c r="BR109" s="106"/>
      <c r="BS109" s="106"/>
      <c r="BT109" s="106"/>
      <c r="BU109" s="106"/>
      <c r="BV109" s="106"/>
      <c r="BW109" s="106"/>
      <c r="BX109" s="106"/>
    </row>
    <row r="110" customHeight="1" spans="62:76">
      <c r="BJ110" s="106"/>
      <c r="BK110" s="106"/>
      <c r="BL110" s="106"/>
      <c r="BM110" s="106"/>
      <c r="BN110" s="106"/>
      <c r="BO110" s="106"/>
      <c r="BP110" s="106"/>
      <c r="BQ110" s="106"/>
      <c r="BR110" s="106"/>
      <c r="BS110" s="106"/>
      <c r="BT110" s="106"/>
      <c r="BU110" s="106"/>
      <c r="BV110" s="106"/>
      <c r="BW110" s="106"/>
      <c r="BX110" s="106"/>
    </row>
    <row r="111" customHeight="1" spans="62:66">
      <c r="BJ111" s="106"/>
      <c r="BK111" s="106"/>
      <c r="BL111" s="106"/>
      <c r="BM111" s="106"/>
      <c r="BN111" s="106"/>
    </row>
    <row r="112" customHeight="1" spans="62:66">
      <c r="BJ112" s="106"/>
      <c r="BK112" s="106"/>
      <c r="BL112" s="106"/>
      <c r="BM112" s="106"/>
      <c r="BN112" s="106"/>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N15:BX17"/>
    <mergeCell ref="BJ27:BM29"/>
    <mergeCell ref="BN27:BX29"/>
    <mergeCell ref="BJ18:BM20"/>
    <mergeCell ref="BN18:BX20"/>
    <mergeCell ref="BJ21:BM23"/>
    <mergeCell ref="BN21:BX23"/>
    <mergeCell ref="BJ24:BM26"/>
    <mergeCell ref="BN24:BX26"/>
    <mergeCell ref="B8:AC9"/>
    <mergeCell ref="B31:AC35"/>
    <mergeCell ref="AF21:BH25"/>
    <mergeCell ref="B36:AC37"/>
    <mergeCell ref="AF17:BH19"/>
    <mergeCell ref="B19:AC23"/>
    <mergeCell ref="B38:AC39"/>
    <mergeCell ref="AF4:BH7"/>
    <mergeCell ref="AF9:BH15"/>
    <mergeCell ref="BJ3:BM5"/>
    <mergeCell ref="BN3:BX5"/>
    <mergeCell ref="BJ6:BM8"/>
    <mergeCell ref="BN6:BX8"/>
    <mergeCell ref="BJ9:BM11"/>
    <mergeCell ref="BN9:BX11"/>
    <mergeCell ref="BJ12:BM14"/>
    <mergeCell ref="B41:AC42"/>
    <mergeCell ref="BN12:BX14"/>
    <mergeCell ref="BJ15:BM1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60" zoomScaleNormal="60" workbookViewId="0">
      <selection activeCell="A1" sqref="A1"/>
    </sheetView>
  </sheetViews>
  <sheetFormatPr defaultColWidth="15.7230769230769" defaultRowHeight="120" customHeight="1"/>
  <cols>
    <col min="1" max="1" width="5.72307692307692" style="81" customWidth="1"/>
    <col min="2" max="2" width="10.1769230769231" style="82" customWidth="1"/>
    <col min="3" max="3" width="95.1769230769231" style="83" customWidth="1"/>
    <col min="4" max="4" width="22.5461538461538" style="46" customWidth="1"/>
    <col min="5" max="5" width="36.3615384615385" style="84" customWidth="1"/>
    <col min="6" max="6" width="8.72307692307692" style="46" customWidth="1"/>
    <col min="7" max="9" width="40.7230769230769" style="85" customWidth="1"/>
    <col min="10" max="26" width="15.7230769230769" style="81"/>
  </cols>
  <sheetData>
    <row r="1" ht="35.1" customHeight="1" spans="3:3">
      <c r="C1" s="86"/>
    </row>
    <row r="2" s="65" customFormat="1" ht="72" customHeight="1" spans="2:9">
      <c r="B2" s="87" t="s">
        <v>286</v>
      </c>
      <c r="C2" s="87" t="s">
        <v>287</v>
      </c>
      <c r="D2" s="87" t="s">
        <v>288</v>
      </c>
      <c r="E2" s="87" t="s">
        <v>67</v>
      </c>
      <c r="F2" s="87" t="s">
        <v>289</v>
      </c>
      <c r="G2" s="87" t="s">
        <v>74</v>
      </c>
      <c r="H2" s="87" t="s">
        <v>290</v>
      </c>
      <c r="I2" s="87" t="s">
        <v>78</v>
      </c>
    </row>
    <row r="3" ht="162" customHeight="1" spans="2:10">
      <c r="B3" s="88" t="str">
        <f>INDEX(date!$C$3:$K$3,INT((ROW()-ROW($B$3))/3)+1)</f>
        <v>低语</v>
      </c>
      <c r="C3" s="89"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90" t="str">
        <f>INDEX(date!$C$5:$K$27,CHOOSE(MOD(ROW()-ROW($D$3),3)+1,1,12,23),INT((ROW()-ROW($D$3))/3)+1)</f>
        <v>“再说一遍？”</v>
      </c>
      <c r="E3" s="91" t="str">
        <f>INDEX(date!$C$6:$K$28,MOD(ROW()-ROW($E$3),3)*11+1,INT((ROW()-ROW($E$3))/3)+1)</f>
        <v>当目标口头陈述时，回复“再说一遍？”，然后向小组说明目标实际上想说的话，而非他们最初所说的。</v>
      </c>
      <c r="F3" s="90" t="str">
        <f>INDEX(date!$C$7:$K$29,MOD(ROW()-ROW($F$3),3)*11+1,INT((ROW()-ROW($F$3))/3)+1)</f>
        <v>气质</v>
      </c>
      <c r="G3" s="91" t="str">
        <f>INDEX(date!$C$8:$K$30,MOD(ROW()-ROW($G$3),3)*11+1,INT((ROW()-ROW($G$3))/3)+1)</f>
        <v>目标会相信你所说的新句子正是他们原本想表达的。</v>
      </c>
      <c r="H3" s="91" t="str">
        <f>INDEX(date!$C$9:$K$31,MOD(ROW()-ROW($H$3),3)*11+1,INT((ROW()-ROW($H$3))/3)+1)</f>
        <v>如果出现六个或更多的“3”，你在接下来的一个小时内可以随时替目标发言。</v>
      </c>
      <c r="I3" s="91" t="str">
        <f>INDEX(date!$C$10:$K$32,MOD(ROW()-ROW($I$3),3)*11+1,INT((ROW()-ROW($I$3))/3)+1)</f>
        <v>目标不受影响，在接下来的三小时内，你只能使用你原本打算让他们说的那句话中的词语发言。</v>
      </c>
      <c r="J3" s="96"/>
    </row>
    <row r="4" ht="162" customHeight="1" spans="2:10">
      <c r="B4" s="88"/>
      <c r="C4" s="89"/>
      <c r="D4" s="92" t="str">
        <f>INDEX(date!$C$5:$K$27,CHOOSE(MOD(ROW()-ROW($D$3),3)+1,1,12,23),INT((ROW()-ROW($D$3))/3)+1)</f>
        <v>舌尖上的秘密</v>
      </c>
      <c r="E4" s="93" t="str">
        <f>INDEX(date!$C$6:$K$28,MOD(ROW()-ROW($E$3),3)*11+1,INT((ROW()-ROW($E$3))/3)+1)</f>
        <v>张开你的心扉，聆听身边目标的思绪。让他们的言语通过你传出。</v>
      </c>
      <c r="F4" s="92" t="str">
        <f>INDEX(date!$C$7:$K$29,MOD(ROW()-ROW($F$3),3)*11+1,INT((ROW()-ROW($F$3))/3)+1)</f>
        <v>共情</v>
      </c>
      <c r="G4" s="93" t="str">
        <f>INDEX(date!$C$8:$K$30,MOD(ROW()-ROW($G$3),3)*11+1,INT((ROW()-ROW($G$3))/3)+1)</f>
        <v>你会说出目标此刻希望自己说出的话。</v>
      </c>
      <c r="H4" s="93" t="str">
        <f>INDEX(date!$C$9:$K$31,MOD(ROW()-ROW($H$3),3)*11+1,INT((ROW()-ROW($H$3))/3)+1)</f>
        <v>每三个“3”，你可以就目标当前相关的事物提出一个问题，并从 GM 那里获得答案；这个问题及其答案必须由你的角色大声说出。</v>
      </c>
      <c r="I4" s="93" t="str">
        <f>INDEX(date!$C$10:$K$32,MOD(ROW()-ROW($I$3),3)*11+1,INT((ROW()-ROW($I$3))/3)+1)</f>
        <v>你会承认一些你绝不希望任何人知道的秘密。</v>
      </c>
      <c r="J4" s="96"/>
    </row>
    <row r="5" ht="162" customHeight="1" spans="2:10">
      <c r="B5" s="88"/>
      <c r="C5" s="89"/>
      <c r="D5" s="90" t="str">
        <f>INDEX(date!$C$5:$K$27,CHOOSE(MOD(ROW()-ROW($D$3),3)+1,1,12,23),INT((ROW()-ROW($D$3))/3)+1)</f>
        <v>寂静</v>
      </c>
      <c r="E5" s="91" t="str">
        <f>INDEX(date!$C$6:$K$28,MOD(ROW()-ROW($E$3),3)*11+1,INT((ROW()-ROW($E$3))/3)+1)</f>
        <v>张开嘴巴，发出一种能调整频率以抵消你所制造噪音的声音。</v>
      </c>
      <c r="F5" s="90" t="str">
        <f>INDEX(date!$C$7:$K$29,MOD(ROW()-ROW($F$3),3)*11+1,INT((ROW()-ROW($F$3))/3)+1)</f>
        <v>低调</v>
      </c>
      <c r="G5" s="91" t="str">
        <f>INDEX(date!$C$8:$K$30,MOD(ROW()-ROW($G$3),3)*11+1,INT((ROW()-ROW($G$3))/3)+1)</f>
        <v>在你进行下一次掷骰或闭上嘴之前，你的一切行动都不会产生任何声音。</v>
      </c>
      <c r="H5" s="91" t="str">
        <f>INDEX(date!$C$9:$K$31,MOD(ROW()-ROW($H$3),3)*11+1,INT((ROW()-ROW($H$3))/3)+1)</f>
        <v>每额外获得一个“3”，你可以使另外一名目标的行动保持无声，直至该效果结束。</v>
      </c>
      <c r="I5" s="91" t="str">
        <f>INDEX(date!$C$10:$K$32,MOD(ROW()-ROW($I$3),3)*11+1,INT((ROW()-ROW($I$3))/3)+1)</f>
        <v>你的频率失去平衡，在接下来的一小时内，你制造的所有声音都会被大幅放大。</v>
      </c>
      <c r="J5" s="96"/>
    </row>
    <row r="6" ht="162" customHeight="1" spans="2:10">
      <c r="B6" s="94" t="str">
        <f>INDEX(date!$C$3:$K$3,INT((ROW()-ROW($B$3))/3)+1)</f>
        <v>编目</v>
      </c>
      <c r="C6" s="95" t="str">
        <f>INDEX(date!$C$4:$K$4,INT((ROW()-ROW($C$3))/3)+1)</f>
        <v>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v>
      </c>
      <c r="D6" s="92" t="str">
        <f>INDEX(date!$C$5:$K$27,CHOOSE(MOD(ROW()-ROW($D$3),3)+1,1,12,23),INT((ROW()-ROW($D$3))/3)+1)</f>
        <v>“那边是什么？”</v>
      </c>
      <c r="E6" s="93" t="str">
        <f>INDEX(date!$C$6:$K$28,MOD(ROW()-ROW($E$3),3)*11+1,INT((ROW()-ROW($E$3))/3)+1)</f>
        <v>指向附近某处并说“那边是什么？”。</v>
      </c>
      <c r="F6" s="92" t="str">
        <f>INDEX(date!$C$7:$K$29,MOD(ROW()-ROW($F$3),3)*11+1,INT((ROW()-ROW($F$3))/3)+1)</f>
        <v>缜密</v>
      </c>
      <c r="G6" s="93" t="str">
        <f>INDEX(date!$C$8:$K$30,MOD(ROW()-ROW($G$3),3)*11+1,INT((ROW()-ROW($G$3))/3)+1)</f>
        <v>你在所指位置创造出一个物体。它可以是你想象中任何普通、无害且恰好能适应该空间的物品，但只能包含你所熟悉的细节或信息。</v>
      </c>
      <c r="H6" s="93" t="str">
        <f>INDEX(date!$C$9:$K$31,MOD(ROW()-ROW($H$3),3)*11+1,INT((ROW()-ROW($H$3))/3)+1)</f>
        <v>每额外获得一个“3”，你可以在附近再创造一个物体。</v>
      </c>
      <c r="I6" s="93" t="str">
        <f>INDEX(date!$C$10:$K$32,MOD(ROW()-ROW($I$3),3)*11+1,INT((ROW()-ROW($I$3))/3)+1)</f>
        <v>GM 会描述一个现存但显得格格不入或极为不便的物体。</v>
      </c>
      <c r="J6" s="96"/>
    </row>
    <row r="7" ht="162" customHeight="1" spans="2:10">
      <c r="B7" s="94"/>
      <c r="C7" s="95"/>
      <c r="D7" s="90" t="str">
        <f>INDEX(date!$C$5:$K$27,CHOOSE(MOD(ROW()-ROW($D$3),3)+1,1,12,23),INT((ROW()-ROW($D$3))/3)+1)</f>
        <v>“你或许还会喜欢…”</v>
      </c>
      <c r="E7" s="91" t="str">
        <f>INDEX(date!$C$6:$K$28,MOD(ROW()-ROW($E$3),3)*11+1,INT((ROW()-ROW($E$3))/3)+1)</f>
        <v>拿起任何一个你能携带的小型物品。</v>
      </c>
      <c r="F7" s="90" t="str">
        <f>INDEX(date!$C$7:$K$29,MOD(ROW()-ROW($F$3),3)*11+1,INT((ROW()-ROW($F$3))/3)+1)</f>
        <v>活力</v>
      </c>
      <c r="G7" s="91" t="str">
        <f>INDEX(date!$C$8:$K$30,MOD(ROW()-ROW($G$3),3)*11+1,INT((ROW()-ROW($G$3))/3)+1)</f>
        <v>该物品会变成一个类似但又有所不同的版本。（例如，一件绿色外套变为蓝色外套，一个毛绒熊变为毛绒老虎， #203房间的钥匙变为 #204的……）</v>
      </c>
      <c r="H7" s="91"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1" t="str">
        <f>INDEX(date!$C$10:$K$32,MOD(ROW()-ROW($I$3),3)*11+1,INT((ROW()-ROW($I$3))/3)+1)</f>
        <v>该物体将被完全不同的物品取代，并且此后无法通过该能力进行更改。</v>
      </c>
      <c r="J7" s="96"/>
    </row>
    <row r="8" ht="162" customHeight="1" spans="2:10">
      <c r="B8" s="94"/>
      <c r="C8" s="95"/>
      <c r="D8" s="92" t="str">
        <f>INDEX(date!$C$5:$K$27,CHOOSE(MOD(ROW()-ROW($D$3),3)+1,1,12,23),INT((ROW()-ROW($D$3))/3)+1)</f>
        <v>你最佳的自我</v>
      </c>
      <c r="E8" s="93" t="str">
        <f>INDEX(date!$C$6:$K$28,MOD(ROW()-ROW($E$3),3)*11+1,INT((ROW()-ROW($E$3))/3)+1)</f>
        <v>打开一个你能够完全容纳其中的容器。</v>
      </c>
      <c r="F8" s="92" t="str">
        <f>INDEX(date!$C$7:$K$29,MOD(ROW()-ROW($F$3),3)*11+1,INT((ROW()-ROW($F$3))/3)+1)</f>
        <v>欺瞒</v>
      </c>
      <c r="G8" s="93" t="str">
        <f>INDEX(date!$C$8:$K$30,MOD(ROW()-ROW($G$3),3)*11+1,INT((ROW()-ROW($G$3))/3)+1)</f>
        <v>一个你的复制品会出现在容器内。这个复制品拥有一项对你当前情境特别有用的技能（如削木、口哨、搅拌等）。在一小时内，他们将从你的世界中消失。</v>
      </c>
      <c r="H8" s="93" t="str">
        <f>INDEX(date!$C$9:$K$31,MOD(ROW()-ROW($H$3),3)*11+1,INT((ROW()-ROW($H$3))/3)+1)</f>
        <v>如果掷出六个或更多“3”，你可以创造出另一个复制品。</v>
      </c>
      <c r="I8" s="93"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6"/>
    </row>
    <row r="9" ht="222" customHeight="1" spans="2:10">
      <c r="B9" s="88" t="str">
        <f>INDEX(date!$C$3:$K$3,INT((ROW()-ROW($B$3))/3)+1)</f>
        <v>蚀耗</v>
      </c>
      <c r="C9" s="89" t="str">
        <f>INDEX(date!$C$4:$K$4,INT((ROW()-ROW($C$3))/3)+1)</f>
        <v>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v>
      </c>
      <c r="D9" s="90" t="str">
        <f>INDEX(date!$C$5:$K$27,CHOOSE(MOD(ROW()-ROW($D$3),3)+1,1,12,23),INT((ROW()-ROW($D$3))/3)+1)</f>
        <v>"还要来点吗？"</v>
      </c>
      <c r="E9" s="91" t="str">
        <f>INDEX(date!$C$6:$K$28,MOD(ROW()-ROW($E$3),3)*11+1,INT((ROW()-ROW($E$3))/3)+1)</f>
        <v>对你来说，欲望就像一个水桶。只需说一句“还要来点吗？”便能在其中戳出一个洞。</v>
      </c>
      <c r="F9" s="90" t="str">
        <f>INDEX(date!$C$7:$K$29,MOD(ROW()-ROW($F$3),3)*11+1,INT((ROW()-ROW($F$3))/3)+1)</f>
        <v>共情</v>
      </c>
      <c r="G9" s="91"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1" t="str">
        <f>INDEX(date!$C$9:$K$31,MOD(ROW()-ROW($H$3),3)*11+1,INT((ROW()-ROW($H$3))/3)+1)</f>
        <v>每额外获得一个“3”，你可以将这种欲望扩散给附近另一个目标，产生类似效果。</v>
      </c>
      <c r="I9" s="91" t="str">
        <f>INDEX(date!$C$10:$K$32,MOD(ROW()-ROW($I$3),3)*11+1,INT((ROW()-ROW($I$3))/3)+1)</f>
        <v>目标会对他们最近享受的那件事产生厌恶。你的“还要来点吗？”对他们来说变成了一种侮辱，从此以后，即便只是想到那件事也令他们作呕。</v>
      </c>
      <c r="J9" s="96"/>
    </row>
    <row r="10" ht="222" customHeight="1" spans="2:10">
      <c r="B10" s="88"/>
      <c r="C10" s="89"/>
      <c r="D10" s="92" t="str">
        <f>INDEX(date!$C$5:$K$27,CHOOSE(MOD(ROW()-ROW($D$3),3)+1,1,12,23),INT((ROW()-ROW($D$3))/3)+1)</f>
        <v>借用</v>
      </c>
      <c r="E10" s="93" t="str">
        <f>INDEX(date!$C$6:$K$28,MOD(ROW()-ROW($E$3),3)*11+1,INT((ROW()-ROW($E$3))/3)+1)</f>
        <v>选择一个普通目标身上的某个特征，并据为己有——无论是他们的面容、声音、爱情，还是指纹——现在这些都属于你，而对方则失去它们。</v>
      </c>
      <c r="F10" s="92" t="str">
        <f>INDEX(date!$C$7:$K$29,MOD(ROW()-ROW($F$3),3)*11+1,INT((ROW()-ROW($F$3))/3)+1)</f>
        <v>欺瞒</v>
      </c>
      <c r="G10" s="93" t="str">
        <f>INDEX(date!$C$8:$K$30,MOD(ROW()-ROW($G$3),3)*11+1,INT((ROW()-ROW($G$3))/3)+1)</f>
        <v>这一效果可以持续长达一小时。</v>
      </c>
      <c r="H10" s="93" t="str">
        <f>INDEX(date!$C$9:$K$31,MOD(ROW()-ROW($H$3),3)*11+1,INT((ROW()-ROW($H$3))/3)+1)</f>
        <v>● 每额外获得一个“3”，你可以从以下选项中选择一个：
  ○ 目标保留被借特征的有缺陷版本；
  ○ 效果再延长一小时；
  ○ 你可以与另一目标共享所借特征。</v>
      </c>
      <c r="I10" s="93" t="str">
        <f>INDEX(date!$C$10:$K$32,MOD(ROW()-ROW($I$3),3)*11+1,INT((ROW()-ROW($I$3))/3)+1)</f>
        <v>目标永久失去你所借走的特征，且无人能取代。目标会记住他们所失去的部分。</v>
      </c>
      <c r="J10" s="96"/>
    </row>
    <row r="11" ht="162" customHeight="1" spans="2:10">
      <c r="B11" s="88"/>
      <c r="C11" s="89"/>
      <c r="D11" s="90" t="str">
        <f>INDEX(date!$C$5:$K$27,CHOOSE(MOD(ROW()-ROW($D$3),3)+1,1,12,23),INT((ROW()-ROW($D$3))/3)+1)</f>
        <v>通用受体</v>
      </c>
      <c r="E11" s="91" t="str">
        <f>INDEX(date!$C$6:$K$28,MOD(ROW()-ROW($E$3),3)*11+1,INT((ROW()-ROW($E$3))/3)+1)</f>
        <v>当你受到伤害或以任何方式受损时。</v>
      </c>
      <c r="F11" s="90" t="str">
        <f>INDEX(date!$C$7:$K$29,MOD(ROW()-ROW($F$3),3)*11+1,INT((ROW()-ROW($F$3))/3)+1)</f>
        <v>坚持</v>
      </c>
      <c r="G11" s="91" t="str">
        <f>INDEX(date!$C$8:$K$30,MOD(ROW()-ROW($G$3),3)*11+1,INT((ROW()-ROW($G$3))/3)+1)</f>
        <v>选择一个在你附近的活人或异常（但不能是对你造成伤害的那个），让他们代替你受伤，而你则免受伤害。</v>
      </c>
      <c r="H11" s="91" t="str">
        <f>INDEX(date!$C$9:$K$31,MOD(ROW()-ROW($H$3),3)*11+1,INT((ROW()-ROW($H$3))/3)+1)</f>
        <v>每额外获得一个“3”，你可以选择另外一个目标，使其也承受同样的伤害。</v>
      </c>
      <c r="I11" s="91" t="str">
        <f>INDEX(date!$C$10:$K$32,MOD(ROW()-ROW($I$3),3)*11+1,INT((ROW()-ROW($I$3))/3)+1)</f>
        <v>你的痛苦会反弹回来，你将受到三倍的伤害。如果你死后仍有残余的伤害，该伤害会寻找附近的其他目标，直到所有伤害都得到传递。</v>
      </c>
      <c r="J11" s="96"/>
    </row>
    <row r="12" ht="162" customHeight="1" spans="2:10">
      <c r="B12" s="94" t="str">
        <f>INDEX(date!$C$3:$K$3,INT((ROW()-ROW($B$3))/3)+1)</f>
        <v>时计</v>
      </c>
      <c r="C12" s="95"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2" t="str">
        <f>INDEX(date!$C$5:$K$27,CHOOSE(MOD(ROW()-ROW($D$3),3)+1,1,12,23),INT((ROW()-ROW($D$3))/3)+1)</f>
        <v>“我们还有时间！”</v>
      </c>
      <c r="E12" s="93" t="str">
        <f>INDEX(date!$C$6:$K$28,MOD(ROW()-ROW($E$3),3)*11+1,INT((ROW()-ROW($E$3))/3)+1)</f>
        <v>当你或目标急于完成一项任务（例如修车、逃离追捕等）时，查看任一时钟并说出“我们还有时间”。</v>
      </c>
      <c r="F12" s="92" t="str">
        <f>INDEX(date!$C$7:$K$29,MOD(ROW()-ROW($F$3),3)*11+1,INT((ROW()-ROW($F$3))/3)+1)</f>
        <v>专业</v>
      </c>
      <c r="G12" s="93" t="str">
        <f>INDEX(date!$C$8:$K$30,MOD(ROW()-ROW($G$3),3)*11+1,INT((ROW()-ROW($G$3))/3)+1)</f>
        <v>你说对了。如果任务专注且真诚地进行，它将在迫近的截止日期之前完成。</v>
      </c>
      <c r="H12" s="93" t="str">
        <f>INDEX(date!$C$9:$K$31,MOD(ROW()-ROW($H$3),3)*11+1,INT((ROW()-ROW($H$3))/3)+1)</f>
        <v>每额外获得一个“3”，你可以在截止日期前额外获得一分钟的准备时间，以便用于其他活动。</v>
      </c>
      <c r="I12" s="93" t="str">
        <f>INDEX(date!$C$10:$K$32,MOD(ROW()-ROW($I$3),3)*11+1,INT((ROW()-ROW($I$3))/3)+1)</f>
        <v>你大错特错——直到为时已晚你才发现这一点。你的追捕者会出其不意地袭击你，截止日期早已过去……所有的时间去哪了？</v>
      </c>
      <c r="J12" s="96"/>
    </row>
    <row r="13" ht="162" customHeight="1" spans="2:10">
      <c r="B13" s="94"/>
      <c r="C13" s="95"/>
      <c r="D13" s="90" t="str">
        <f>INDEX(date!$C$5:$K$27,CHOOSE(MOD(ROW()-ROW($D$3),3)+1,1,12,23),INT((ROW()-ROW($D$3))/3)+1)</f>
        <v>抓紧时间</v>
      </c>
      <c r="E13" s="91" t="str">
        <f>INDEX(date!$C$6:$K$28,MOD(ROW()-ROW($E$3),3)*11+1,INT((ROW()-ROW($E$3))/3)+1)</f>
        <v>当你或盟友为除本能力以外的某项异常能力掷骰时，确定掷骰结果后，用力击打一只时钟。</v>
      </c>
      <c r="F13" s="90" t="str">
        <f>INDEX(date!$C$7:$K$29,MOD(ROW()-ROW($F$3),3)*11+1,INT((ROW()-ROW($F$3))/3)+1)</f>
        <v>主动</v>
      </c>
      <c r="G13" s="91" t="str">
        <f>INDEX(date!$C$8:$K$30,MOD(ROW()-ROW($G$3),3)*11+1,INT((ROW()-ROW($G$3))/3)+1)</f>
        <v>你将目标送回过去以协助自己，使其能够以相同数量的“3”再次使用同一能力。此第二次使用可影响新的目标，并且不会产生混沌或三重升华效应。</v>
      </c>
      <c r="H13" s="91" t="str">
        <f>INDEX(date!$C$9:$K$31,MOD(ROW()-ROW($H$3),3)*11+1,INT((ROW()-ROW($H$3))/3)+1)</f>
        <v>每额外获得一个“3”，你可以在第二次使用中额外增加一个“3”，此效果甚至可使一次掷骰的“3”数量超过六个。</v>
      </c>
      <c r="I13" s="91" t="str">
        <f>INDEX(date!$C$10:$K$32,MOD(ROW()-ROW($I$3),3)*11+1,INT((ROW()-ROW($I$3))/3)+1)</f>
        <v>原始掷骰结果变为失败，随后该能力再次失败。第二次失败要么在同一目标上重复，要么转移到另一个目标上，以造成更严重后果为准。复制的失败不会产生混沌。</v>
      </c>
      <c r="J13" s="96"/>
    </row>
    <row r="14" ht="162" customHeight="1" spans="2:10">
      <c r="B14" s="94"/>
      <c r="C14" s="95"/>
      <c r="D14" s="92" t="str">
        <f>INDEX(date!$C$5:$K$27,CHOOSE(MOD(ROW()-ROW($D$3),3)+1,1,12,23),INT((ROW()-ROW($D$3))/3)+1)</f>
        <v>回忆过去</v>
      </c>
      <c r="E14" s="93" t="str">
        <f>INDEX(date!$C$6:$K$28,MOD(ROW()-ROW($E$3),3)*11+1,INT((ROW()-ROW($E$3))/3)+1)</f>
        <v>哼一段旋律，让目标感受到对逝去时光的强烈怀旧之情。</v>
      </c>
      <c r="F14" s="92" t="str">
        <f>INDEX(date!$C$7:$K$29,MOD(ROW()-ROW($F$3),3)*11+1,INT((ROW()-ROW($F$3))/3)+1)</f>
        <v>共情</v>
      </c>
      <c r="G14" s="93" t="str">
        <f>INDEX(date!$C$8:$K$30,MOD(ROW()-ROW($G$3),3)*11+1,INT((ROW()-ROW($G$3))/3)+1)</f>
        <v>所有过去的事件，即使是最近的，也显得遥远而充满感伤。目标迫切地想要谈论他们的过去，并很容易被引导讨论你感兴趣的话题——即使那些话题通常是机密或受限的。</v>
      </c>
      <c r="H14" s="93"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3" t="str">
        <f>INDEX(date!$C$10:$K$32,MOD(ROW()-ROW($I$3),3)*11+1,INT((ROW()-ROW($I$3))/3)+1)</f>
        <v>目标会迷失在自己的记忆中，情绪泛滥，变得对收集信息毫无作用。要将他们从回忆中拉回现实，需要花费大量时间和精力，而这种状态会产生至少一个松散端。</v>
      </c>
      <c r="J14" s="96"/>
    </row>
    <row r="15" ht="162" customHeight="1" spans="2:10">
      <c r="B15" s="88" t="str">
        <f>INDEX(date!$C$3:$K$3,INT((ROW()-ROW($B$3))/3)+1)</f>
        <v>生长</v>
      </c>
      <c r="C15" s="89"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90" t="str">
        <f>INDEX(date!$C$5:$K$27,CHOOSE(MOD(ROW()-ROW($D$3),3)+1,1,12,23),INT((ROW()-ROW($D$3))/3)+1)</f>
        <v>“我来保护你！”</v>
      </c>
      <c r="E15" s="91" t="str">
        <f>INDEX(date!$C$6:$K$28,MOD(ROW()-ROW($E$3),3)*11+1,INT((ROW()-ROW($E$3))/3)+1)</f>
        <v>当附近的目标将受到外部力量的伤害时，喊出“我来保护你！”并延伸你的肉体去保护他们。</v>
      </c>
      <c r="F15" s="90" t="str">
        <f>INDEX(date!$C$7:$K$29,MOD(ROW()-ROW($F$3),3)*11+1,INT((ROW()-ROW($F$3))/3)+1)</f>
        <v>坚持</v>
      </c>
      <c r="G15" s="91" t="str">
        <f>INDEX(date!$C$8:$K$30,MOD(ROW()-ROW($G$3),3)*11+1,INT((ROW()-ROW($G$3))/3)+1)</f>
        <v>你会迅速在目标周围生长出额外的肉体，替他们承受攻击。所有的损伤、伤害或死亡将转嫁给你，而非目标。</v>
      </c>
      <c r="H15" s="91" t="str">
        <f>INDEX(date!$C$9:$K$31,MOD(ROW()-ROW($H$3),3)*11+1,INT((ROW()-ROW($H$3))/3)+1)</f>
        <v>每累计一个额外的“3”，你会为自己披上一层额外的保护肉体。这次受到的伤害等级减少1，其多余的伤害转移到未来。（更高的数字会使你的身体出现明显的变化，直到那层肉体消耗掉吸收了伤害。）</v>
      </c>
      <c r="I15" s="91" t="str">
        <f>INDEX(date!$C$10:$K$32,MOD(ROW()-ROW($I$3),3)*11+1,INT((ROW()-ROW($I$3))/3)+1)</f>
        <v>你和目标都会承受原本的伤害。你的身体会生长得超出你的意图，并以明显的过度生长状态存在，直至你有至少一小时的休息恢复。</v>
      </c>
      <c r="J15" s="96"/>
    </row>
    <row r="16" ht="220.5" customHeight="1" spans="2:10">
      <c r="B16" s="88"/>
      <c r="C16" s="89"/>
      <c r="D16" s="92" t="str">
        <f>INDEX(date!$C$5:$K$27,CHOOSE(MOD(ROW()-ROW($D$3),3)+1,1,12,23),INT((ROW()-ROW($D$3))/3)+1)</f>
        <v>肢体</v>
      </c>
      <c r="E16" s="93" t="str">
        <f>INDEX(date!$C$6:$K$28,MOD(ROW()-ROW($E$3),3)*11+1,INT((ROW()-ROW($E$3))/3)+1)</f>
        <v>扩展你的身体能力，长出额外与你现有肢体相似的新肢体。</v>
      </c>
      <c r="F16" s="92" t="str">
        <f>INDEX(date!$C$7:$K$29,MOD(ROW()-ROW($F$3),3)*11+1,INT((ROW()-ROW($F$3))/3)+1)</f>
        <v>活力</v>
      </c>
      <c r="G16" s="93" t="str">
        <f>INDEX(date!$C$8:$K$30,MOD(ROW()-ROW($G$3),3)*11+1,INT((ROW()-ROW($G$3))/3)+1)</f>
        <v>你获得的伸展范围和控制力远超普通战斗者，能够轻松牵制任何普通目标或次级异常目标。</v>
      </c>
      <c r="H16" s="93" t="str">
        <f>INDEX(date!$C$9:$K$31,MOD(ROW()-ROW($H$3),3)*11+1,INT((ROW()-ROW($H$3))/3)+1)</f>
        <v>● 每累计一个额外的“3”，你可以从下列选项中选择一个：
  ○ 拆除一个目标的武器；
  ○ 同时牵制另一个目标；
  ○ 使一个已被牵制的目标失去意识；
  ○ 杀死一个失去意识的目标。</v>
      </c>
      <c r="I16" s="93" t="str">
        <f>INDEX(date!$C$10:$K$32,MOD(ROW()-ROW($I$3),3)*11+1,INT((ROW()-ROW($I$3))/3)+1)</f>
        <v>你会变成仅由肢体组成的存在，其他特征消失，成为一个你原本期望创造的肢体集合体。你在接下来的一个小时内极其笨拙，且易受伤害。</v>
      </c>
      <c r="J16" s="96"/>
    </row>
    <row r="17" ht="194.25" customHeight="1" spans="2:10">
      <c r="B17" s="88"/>
      <c r="C17" s="89"/>
      <c r="D17" s="90" t="str">
        <f>INDEX(date!$C$5:$K$27,CHOOSE(MOD(ROW()-ROW($D$3),3)+1,1,12,23),INT((ROW()-ROW($D$3))/3)+1)</f>
        <v>眼睛</v>
      </c>
      <c r="E17" s="91" t="str">
        <f>INDEX(date!$C$6:$K$28,MOD(ROW()-ROW($E$3),3)*11+1,INT((ROW()-ROW($E$3))/3)+1)</f>
        <v>长出更多的眼睛。</v>
      </c>
      <c r="F17" s="90" t="str">
        <f>INDEX(date!$C$7:$K$29,MOD(ROW()-ROW($F$3),3)*11+1,INT((ROW()-ROW($F$3))/3)+1)</f>
        <v>专业</v>
      </c>
      <c r="G17" s="91" t="str">
        <f>INDEX(date!$C$8:$K$30,MOD(ROW()-ROW($G$3),3)*11+1,INT((ROW()-ROW($G$3))/3)+1)</f>
        <v>● 你可以花费“3”来激活以下视觉效果，这些效果持续 1 小时：1：热能视觉、夜视或望远视觉； 2：指纹识别视觉或 X 光视觉； 3：现实透视（能穿透幻象和迷雾）; 4：植物记号语言；5：异常追踪；6：弱点探测；7：预知未来。</v>
      </c>
      <c r="H17" s="91" t="str">
        <f>INDEX(date!$C$9:$K$31,MOD(ROW()-ROW($H$3),3)*11+1,INT((ROW()-ROW($H$3))/3)+1)</f>
        <v>无</v>
      </c>
      <c r="I17" s="91" t="str">
        <f>INDEX(date!$C$10:$K$32,MOD(ROW()-ROW($I$3),3)*11+1,INT((ROW()-ROW($I$3))/3)+1)</f>
        <v>你会看到“终结预兆”。你获得一段关于万物终结的禁忌知识，这知识超出你的心智所能承受。直到任务结束，你在所有掷骰时都会额外受到一次燃尽。</v>
      </c>
      <c r="J17" s="96"/>
    </row>
    <row r="18" ht="162" customHeight="1" spans="2:10">
      <c r="B18" s="94" t="str">
        <f>INDEX(date!$C$3:$K$3,INT((ROW()-ROW($B$3))/3)+1)</f>
        <v>枪</v>
      </c>
      <c r="C18" s="95"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v>
      </c>
      <c r="D18" s="92" t="str">
        <f>INDEX(date!$C$5:$K$27,CHOOSE(MOD(ROW()-ROW($D$3),3)+1,1,12,23),INT((ROW()-ROW($D$3))/3)+1)</f>
        <v>抹除</v>
      </c>
      <c r="E18" s="93" t="str">
        <f>INDEX(date!$C$6:$K$28,MOD(ROW()-ROW($E$3),3)*11+1,INT((ROW()-ROW($E$3))/3)+1)</f>
        <v>用你的枪瞄准，永久性地从当前场景中移除一个普通的物体或人。曾经他们存在；现在他们已不复存在。</v>
      </c>
      <c r="F18" s="92" t="str">
        <f>INDEX(date!$C$7:$K$29,MOD(ROW()-ROW($F$3),3)*11+1,INT((ROW()-ROW($F$3))/3)+1)</f>
        <v>活力</v>
      </c>
      <c r="G18" s="93" t="str">
        <f>INDEX(date!$C$8:$K$30,MOD(ROW()-ROW($G$3),3)*11+1,INT((ROW()-ROW($G$3))/3)+1)</f>
        <v>目标会无影无踪地消失。</v>
      </c>
      <c r="H18" s="93" t="str">
        <f>INDEX(date!$C$9:$K$31,MOD(ROW()-ROW($H$3),3)*11+1,INT((ROW()-ROW($H$3))/3)+1)</f>
        <v>若掷出六个或更多“3”：在你视线中的由你选择的任意数量的普通物品或人都会无影无踪地消失。</v>
      </c>
      <c r="I18" s="93" t="str">
        <f>INDEX(date!$C$10:$K$32,MOD(ROW()-ROW($I$3),3)*11+1,INT((ROW()-ROW($I$3))/3)+1)</f>
        <v>目标被杀死。一个物体被摧毁，一个生物死亡。这一结果显而易见，且可能产生松散端。</v>
      </c>
      <c r="J18" s="96"/>
    </row>
    <row r="19" ht="162" customHeight="1" spans="2:10">
      <c r="B19" s="94"/>
      <c r="C19" s="95"/>
      <c r="D19" s="90" t="str">
        <f>INDEX(date!$C$5:$K$27,CHOOSE(MOD(ROW()-ROW($D$3),3)+1,1,12,23),INT((ROW()-ROW($D$3))/3)+1)</f>
        <v>快枪出击</v>
      </c>
      <c r="E19" s="91" t="str">
        <f>INDEX(date!$C$6:$K$28,MOD(ROW()-ROW($E$3),3)*11+1,INT((ROW()-ROW($E$3))/3)+1)</f>
        <v>当有人试图伤害你时，立即开火。</v>
      </c>
      <c r="F19" s="90" t="str">
        <f>INDEX(date!$C$7:$K$29,MOD(ROW()-ROW($F$3),3)*11+1,INT((ROW()-ROW($F$3))/3)+1)</f>
        <v>主动</v>
      </c>
      <c r="G19" s="91" t="str">
        <f>INDEX(date!$C$8:$K$30,MOD(ROW()-ROW($G$3),3)*11+1,INT((ROW()-ROW($G$3))/3)+1)</f>
        <v>你抢先开火，袭击者在发动攻击前会先承受1级伤害等级，他们的攻击也因此无法伤害到你。</v>
      </c>
      <c r="H19" s="91" t="str">
        <f>INDEX(date!$C$9:$K$31,MOD(ROW()-ROW($H$3),3)*11+1,INT((ROW()-ROW($H$3))/3)+1)</f>
        <v>每额外获得一个“3”，你可以选择另一个目标，使其受到伤害，或对已经被此能力伤害过的目标进行抹除。</v>
      </c>
      <c r="I19" s="91" t="str">
        <f>INDEX(date!$C$10:$K$32,MOD(ROW()-ROW($I$3),3)*11+1,INT((ROW()-ROW($I$3))/3)+1)</f>
        <v>你走火，导致对你来说重要的人或事物受到损害，而原本针对你的攻击照常进行。</v>
      </c>
      <c r="J19" s="96"/>
    </row>
    <row r="20" ht="209.25" customHeight="1" spans="2:10">
      <c r="B20" s="94"/>
      <c r="C20" s="95"/>
      <c r="D20" s="92" t="str">
        <f>INDEX(date!$C$5:$K$27,CHOOSE(MOD(ROW()-ROW($D$3),3)+1,1,12,23),INT((ROW()-ROW($D$3))/3)+1)</f>
        <v>明火携带</v>
      </c>
      <c r="E20" s="93" t="str">
        <f>INDEX(date!$C$6:$K$28,MOD(ROW()-ROW($E$3),3)*11+1,INT((ROW()-ROW($E$3))/3)+1)</f>
        <v>你的枪所带来的威胁如此巨大，以至于连平凡之人也能感知到。向目标明确展示你的枪。</v>
      </c>
      <c r="F20" s="92" t="str">
        <f>INDEX(date!$C$7:$K$29,MOD(ROW()-ROW($F$3),3)*11+1,INT((ROW()-ROW($F$3))/3)+1)</f>
        <v>气质</v>
      </c>
      <c r="G20" s="93" t="str">
        <f>INDEX(date!$C$8:$K$30,MOD(ROW()-ROW($G$3),3)*11+1,INT((ROW()-ROW($G$3))/3)+1)</f>
        <v>● 你专注的某个目标因受到足够的威慑而按你的要求行事。然而，GM将从下列后果中选择一种让目标承受：
  ○ 记住你的面孔；
  ○ 联系当局；
  ○ 极度恐惧地反应；
  ○ 寻求报复。</v>
      </c>
      <c r="H20" s="93" t="str">
        <f>INDEX(date!$C$9:$K$31,MOD(ROW()-ROW($H$3),3)*11+1,INT((ROW()-ROW($H$3))/3)+1)</f>
        <v>每额外获得一个“3”，你可以选择移除一个可能的后果选项，或增加一个目标。例如，掷出六个“3”可能意味着没有后果但有两个目标，或者五个目标且所有潜在后果均适用。</v>
      </c>
      <c r="I20" s="93" t="str">
        <f>INDEX(date!$C$10:$K$32,MOD(ROW()-ROW($I$3),3)*11+1,INT((ROW()-ROW($I$3))/3)+1)</f>
        <v>目标毫不畏惧，他们对你的枪产生免疫，并可能立即以危险的方式进行报复。</v>
      </c>
      <c r="J20" s="96"/>
    </row>
    <row r="21" ht="214.5" customHeight="1" spans="2:10">
      <c r="B21" s="88" t="str">
        <f>INDEX(date!$C$3:$K$3,INT((ROW()-ROW($B$3))/3)+1)</f>
        <v>梦境</v>
      </c>
      <c r="C21" s="89"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v>
      </c>
      <c r="D21" s="90" t="str">
        <f>INDEX(date!$C$5:$K$27,CHOOSE(MOD(ROW()-ROW($D$3),3)+1,1,12,23),INT((ROW()-ROW($D$3))/3)+1)</f>
        <v>噩梦</v>
      </c>
      <c r="E21" s="91" t="str">
        <f>INDEX(date!$C$6:$K$28,MOD(ROW()-ROW($E$3),3)*11+1,INT((ROW()-ROW($E$3))/3)+1)</f>
        <v>将自己投射到超越现实的境界中。选择一个目标，将其心灵的阴影裹挟在你身体里。</v>
      </c>
      <c r="F21" s="90" t="str">
        <f>INDEX(date!$C$7:$K$29,MOD(ROW()-ROW($F$3),3)*11+1,INT((ROW()-ROW($F$3))/3)+1)</f>
        <v>气质</v>
      </c>
      <c r="G21" s="91" t="str">
        <f>INDEX(date!$C$8:$K$30,MOD(ROW()-ROW($G$3),3)*11+1,INT((ROW()-ROW($G$3))/3)+1)</f>
        <v>你可以采取一个虚幻的形态，以这种形态出现在目标面前。该形态可能是可怕的、美丽的，或平凡无奇的——而目标会相信这就是你的真实形态。</v>
      </c>
      <c r="H21" s="91" t="str">
        <f>INDEX(date!$C$9:$K$31,MOD(ROW()-ROW($H$3),3)*11+1,INT((ROW()-ROW($H$3))/3)+1)</f>
        <v>● 每当累计到第三个“3”，你可以要求扮演目标的玩家在你采取此形态之前，说出下列选项中的一个：
  ○ 他们最深的恐惧
  ○ 他们最大的目标
  ○ 他们最隐秘的渴望</v>
      </c>
      <c r="I21" s="91" t="str">
        <f>INDEX(date!$C$10:$K$32,MOD(ROW()-ROW($I$3),3)*11+1,INT((ROW()-ROW($I$3))/3)+1)</f>
        <v>你的真实身份会深深铭刻在目标的心中——夜晚他们会梦见你，白天他们会想起你。至于今天，也许什么都不会发生。</v>
      </c>
      <c r="J21" s="96"/>
    </row>
    <row r="22" ht="162" customHeight="1" spans="2:10">
      <c r="B22" s="88"/>
      <c r="C22" s="89"/>
      <c r="D22" s="92" t="str">
        <f>INDEX(date!$C$5:$K$27,CHOOSE(MOD(ROW()-ROW($D$3),3)+1,1,12,23),INT((ROW()-ROW($D$3))/3)+1)</f>
        <v>午睡时光</v>
      </c>
      <c r="E22" s="93" t="str">
        <f>INDEX(date!$C$6:$K$28,MOD(ROW()-ROW($E$3),3)*11+1,INT((ROW()-ROW($E$3))/3)+1)</f>
        <v>向目标身上撒一把细沙。</v>
      </c>
      <c r="F22" s="92" t="str">
        <f>INDEX(date!$C$7:$K$29,MOD(ROW()-ROW($F$3),3)*11+1,INT((ROW()-ROW($F$3))/3)+1)</f>
        <v>低调</v>
      </c>
      <c r="G22" s="93" t="str">
        <f>INDEX(date!$C$8:$K$30,MOD(ROW()-ROW($G$3),3)*11+1,INT((ROW()-ROW($G$3))/3)+1)</f>
        <v>你使目标突然陷入沉睡。他们会做美梦，醒来后以为自己是自然打盹了几分钟。</v>
      </c>
      <c r="H22" s="93" t="str">
        <f>INDEX(date!$C$9:$K$31,MOD(ROW()-ROW($H$3),3)*11+1,INT((ROW()-ROW($H$3))/3)+1)</f>
        <v>● 每个额外的3，选择一项：
  ○ 你可以将此效果扩展至额外一个目标。
  ○ 该效果再延长一小时。</v>
      </c>
      <c r="I22" s="93" t="str">
        <f>INDEX(date!$C$10:$K$32,MOD(ROW()-ROW($I$3),3)*11+1,INT((ROW()-ROW($I$3))/3)+1)</f>
        <v>另一名目标、一个盟友，甚至可能是你自己，会被迫陷入沉睡。变幻莫测的沙粒明显地旋转着，而原本的目标则清楚地看到你所做的一切。</v>
      </c>
      <c r="J22" s="96"/>
    </row>
    <row r="23" ht="162" customHeight="1" spans="2:10">
      <c r="B23" s="88"/>
      <c r="C23" s="89"/>
      <c r="D23" s="90" t="str">
        <f>INDEX(date!$C$5:$K$27,CHOOSE(MOD(ROW()-ROW($D$3),3)+1,1,12,23),INT((ROW()-ROW($D$3))/3)+1)</f>
        <v>实地参观</v>
      </c>
      <c r="E23" s="91" t="str">
        <f>INDEX(date!$C$6:$K$28,MOD(ROW()-ROW($E$3),3)*11+1,INT((ROW()-ROW($E$3))/3)+1)</f>
        <v>走进一幅画、一张照片、一段视频、一部小说或其他艺术作品中，</v>
      </c>
      <c r="F23" s="90" t="str">
        <f>INDEX(date!$C$7:$K$29,MOD(ROW()-ROW($F$3),3)*11+1,INT((ROW()-ROW($F$3))/3)+1)</f>
        <v>缜密</v>
      </c>
      <c r="G23" s="91" t="str">
        <f>INDEX(date!$C$8:$K$30,MOD(ROW()-ROW($G$3),3)*11+1,INT((ROW()-ROW($G$3))/3)+1)</f>
        <v>你和你选择的任何附近盟友将进入那幅作品所描绘的世界。在其中，你可以操控物体，与人物交谈，并以原始画面中未曾展示的角度观察世界。</v>
      </c>
      <c r="H23" s="91" t="str">
        <f>INDEX(date!$C$9:$K$31,MOD(ROW()-ROW($H$3),3)*11+1,INT((ROW()-ROW($H$3))/3)+1)</f>
        <v>● 每当累计到第三个“3”，你可以选择一个：
  ○ 你和你的盟友改变外貌以融入那件艺术品中。
  ○ 当你离开时，这件艺术品恢复到原始状态。</v>
      </c>
      <c r="I23" s="91" t="str">
        <f>INDEX(date!$C$10:$K$32,MOD(ROW()-ROW($I$3),3)*11+1,INT((ROW()-ROW($I$3))/3)+1)</f>
        <v>你会忘记如何掩盖自己的行踪。来自附近艺术作品中的投机角色可能会跟随你，并自行进入现实世界。</v>
      </c>
      <c r="J23" s="96"/>
    </row>
    <row r="24" ht="162" customHeight="1" spans="2:10">
      <c r="B24" s="94" t="str">
        <f>INDEX(date!$C$3:$K$3,INT((ROW()-ROW($B$3))/3)+1)</f>
        <v>流形</v>
      </c>
      <c r="C24" s="95"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2" t="str">
        <f>INDEX(date!$C$5:$K$27,CHOOSE(MOD(ROW()-ROW($D$3),3)+1,1,12,23),INT((ROW()-ROW($D$3))/3)+1)</f>
        <v>"我知道捷径！"</v>
      </c>
      <c r="E24" s="93" t="str">
        <f>INDEX(date!$C$6:$K$28,MOD(ROW()-ROW($E$3),3)*11+1,INT((ROW()-ROW($E$3))/3)+1)</f>
        <v>当你急于赶往某处时，喊出“我知道捷径！”并描述一条通向目标地点的捷径。</v>
      </c>
      <c r="F24" s="92" t="str">
        <f>INDEX(date!$C$7:$K$29,MOD(ROW()-ROW($F$3),3)*11+1,INT((ROW()-ROW($F$3))/3)+1)</f>
        <v>主动</v>
      </c>
      <c r="G24" s="93" t="str">
        <f>INDEX(date!$C$8:$K$30,MOD(ROW()-ROW($G$3),3)*11+1,INT((ROW()-ROW($G$3))/3)+1)</f>
        <v>不论捷径看起来多么不可能，你的描述都对你有效。这条捷径一旦使用便会消失。</v>
      </c>
      <c r="H24" s="93" t="str">
        <f>INDEX(date!$C$9:$K$31,MOD(ROW()-ROW($H$3),3)*11+1,INT((ROW()-ROW($H$3))/3)+1)</f>
        <v>每额外获得一个“3”，另外一人可以在捷径消失前使用它。</v>
      </c>
      <c r="I24" s="93" t="str">
        <f>INDEX(date!$C$10:$K$32,MOD(ROW()-ROW($I$3),3)*11+1,INT((ROW()-ROW($I$3))/3)+1)</f>
        <v>你的捷径会引导到一个极为不便的地方，而非目标地点，而且这条捷径会持续存在，且对双向都公开可见。</v>
      </c>
      <c r="J24" s="96"/>
    </row>
    <row r="25" ht="162" customHeight="1" spans="2:10">
      <c r="B25" s="94"/>
      <c r="C25" s="95"/>
      <c r="D25" s="90" t="str">
        <f>INDEX(date!$C$5:$K$27,CHOOSE(MOD(ROW()-ROW($D$3),3)+1,1,12,23),INT((ROW()-ROW($D$3))/3)+1)</f>
        <v>继续前行……</v>
      </c>
      <c r="E25" s="91" t="str">
        <f>INDEX(date!$C$6:$K$28,MOD(ROW()-ROW($E$3),3)*11+1,INT((ROW()-ROW($E$3))/3)+1)</f>
        <v>当你为目标指路、逃离目标追捕或得知目标的去向时，打个结。你可以试图将他们困在一个迷宫或无尽的走廊中。</v>
      </c>
      <c r="F25" s="90" t="str">
        <f>INDEX(date!$C$7:$K$29,MOD(ROW()-ROW($F$3),3)*11+1,INT((ROW()-ROW($F$3))/3)+1)</f>
        <v>坚持</v>
      </c>
      <c r="G25" s="91" t="str">
        <f>INDEX(date!$C$8:$K$30,MOD(ROW()-ROW($G$3),3)*11+1,INT((ROW()-ROW($G$3))/3)+1)</f>
        <v>你将他们困在你设计的复杂而循环重复的路径中。他们在你下次掷骰前无法脱身。</v>
      </c>
      <c r="H25" s="91" t="str">
        <f>INDEX(date!$C$9:$K$31,MOD(ROW()-ROW($H$3),3)*11+1,INT((ROW()-ROW($H$3))/3)+1)</f>
        <v>每额外获得一个“3”，你可以额外困住一个目标，或使迷宫延续更多次掷骰。</v>
      </c>
      <c r="I25" s="91" t="str">
        <f>INDEX(date!$C$10:$K$32,MOD(ROW()-ROW($I$3),3)*11+1,INT((ROW()-ROW($I$3))/3)+1)</f>
        <v>你会立即加速他们前往目的地——他们马上到达目标，或者立刻追上你。</v>
      </c>
      <c r="J25" s="96"/>
    </row>
    <row r="26" ht="208.5" customHeight="1" spans="2:10">
      <c r="B26" s="94"/>
      <c r="C26" s="95"/>
      <c r="D26" s="92" t="str">
        <f>INDEX(date!$C$5:$K$27,CHOOSE(MOD(ROW()-ROW($D$3),3)+1,1,12,23),INT((ROW()-ROW($D$3))/3)+1)</f>
        <v>旋转万向架</v>
      </c>
      <c r="E26" s="93" t="str">
        <f>INDEX(date!$C$6:$K$28,MOD(ROW()-ROW($E$3),3)*11+1,INT((ROW()-ROW($E$3))/3)+1)</f>
        <v>调整你的平衡。</v>
      </c>
      <c r="F26" s="92" t="str">
        <f>INDEX(date!$C$7:$K$29,MOD(ROW()-ROW($F$3),3)*11+1,INT((ROW()-ROW($F$3))/3)+1)</f>
        <v>专业</v>
      </c>
      <c r="G26" s="93" t="str">
        <f>INDEX(date!$C$8:$K$30,MOD(ROW()-ROW($G$3),3)*11+1,INT((ROW()-ROW($G$3))/3)+1)</f>
        <v>你可以将重力方向改变至你选择的方向，最多可改变90度。如果你在室内，则只影响该房间；如果在室外，则影响大约30米范围内的一切。此效果持续，直到你下次掷骰。</v>
      </c>
      <c r="H26" s="93" t="str">
        <f>INDEX(date!$C$9:$K$31,MOD(ROW()-ROW($H$3),3)*11+1,INT((ROW()-ROW($H$3))/3)+1)</f>
        <v>● 每额外获得一个“3”，你可以选择下列一项：
  ○ 该变化不影响某个单一目标（例如你自己）；
  ○ 对单一目标而言，作用范围无限；
  ○ 对单一目标，重力旋转角度超过90度。</v>
      </c>
      <c r="I26" s="93" t="str">
        <f>INDEX(date!$C$10:$K$32,MOD(ROW()-ROW($I$3),3)*11+1,INT((ROW()-ROW($I$3))/3)+1)</f>
        <v>你会失去重力的束缚。在至少一小时内，你的身体仿佛置身于零重力环境。任何看到这一幕的人都会成为松散端。</v>
      </c>
      <c r="J26" s="96"/>
    </row>
    <row r="27" ht="162" customHeight="1" spans="2:10">
      <c r="B27" s="88" t="str">
        <f>INDEX(date!$C$3:$K$3,INT((ROW()-ROW($B$3))/3)+1)</f>
        <v>缺失</v>
      </c>
      <c r="C27" s="89" t="str">
        <f>INDEX(date!$C$4:$K$4,INT((ROW()-ROW($C$3))/3)+1)</f>
        <v>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v>
      </c>
      <c r="D27" s="90" t="str">
        <f>INDEX(date!$C$5:$K$27,CHOOSE(MOD(ROW()-ROW($D$3),3)+1,1,12,23),INT((ROW()-ROW($D$3))/3)+1)</f>
        <v>“没打中！”</v>
      </c>
      <c r="E27" s="91" t="str">
        <f>INDEX(date!$C$6:$K$28,MOD(ROW()-ROW($E$3),3)*11+1,INT((ROW()-ROW($E$3))/3)+1)</f>
        <v>当有东西可能触碰或伤害你时，喊出“没打中！”。</v>
      </c>
      <c r="F27" s="90" t="str">
        <f>INDEX(date!$C$7:$K$29,MOD(ROW()-ROW($F$3),3)*11+1,INT((ROW()-ROW($F$3))/3)+1)</f>
        <v>欺瞒</v>
      </c>
      <c r="G27" s="91" t="str">
        <f>INDEX(date!$C$8:$K$30,MOD(ROW()-ROW($G$3),3)*11+1,INT((ROW()-ROW($G$3))/3)+1)</f>
        <v>你出现在附近的别处——也许就在试图触碰你的东西的后面或上方。</v>
      </c>
      <c r="H27" s="91" t="str">
        <f>INDEX(date!$C$9:$K$31,MOD(ROW()-ROW($H$3),3)*11+1,INT((ROW()-ROW($H$3))/3)+1)</f>
        <v>每额外获得一个“3”，你可以将另一名愿意且位于附近的目标与你一同移动到新的位置。</v>
      </c>
      <c r="I27" s="91" t="str">
        <f>INDEX(date!$C$10:$K$32,MOD(ROW()-ROW($I$3),3)*11+1,INT((ROW()-ROW($I$3))/3)+1)</f>
        <v>目标会被移动到其他地方——可能去伤害别人、处于一个会产生额外伤害的角度，或被送到一个极为不便的位置。</v>
      </c>
      <c r="J27" s="96"/>
    </row>
    <row r="28" ht="162" customHeight="1" spans="2:10">
      <c r="B28" s="88"/>
      <c r="C28" s="89"/>
      <c r="D28" s="92" t="str">
        <f>INDEX(date!$C$5:$K$27,CHOOSE(MOD(ROW()-ROW($D$3),3)+1,1,12,23),INT((ROW()-ROW($D$3))/3)+1)</f>
        <v>否定痕迹</v>
      </c>
      <c r="E28" s="93" t="str">
        <f>INDEX(date!$C$6:$K$28,MOD(ROW()-ROW($E$3),3)*11+1,INT((ROW()-ROW($E$3))/3)+1)</f>
        <v>检查一个曾经存在某件东西的位置。</v>
      </c>
      <c r="F28" s="92" t="str">
        <f>INDEX(date!$C$7:$K$29,MOD(ROW()-ROW($F$3),3)*11+1,INT((ROW()-ROW($F$3))/3)+1)</f>
        <v>缜密</v>
      </c>
      <c r="G28" s="93" t="str">
        <f>INDEX(date!$C$8:$K$30,MOD(ROW()-ROW($G$3),3)*11+1,INT((ROW()-ROW($G$3))/3)+1)</f>
        <v>你能看见你所检查位置失去的历史。如果有便条被移走，你会知道其内容；如果有物品被盗，你会知道它是什么以及它是如何消失的。</v>
      </c>
      <c r="H28" s="93" t="str">
        <f>INDEX(date!$C$9:$K$31,MOD(ROW()-ROW($H$3),3)*11+1,INT((ROW()-ROW($H$3))/3)+1)</f>
        <v>每累计到第三个“3”，你可以说出一句描述失去之物的陈述，这句话绝对真实。</v>
      </c>
      <c r="I28" s="93" t="str">
        <f>INDEX(date!$C$10:$K$32,MOD(ROW()-ROW($I$3),3)*11+1,INT((ROW()-ROW($I$3))/3)+1)</f>
        <v>你会被所在地点的历史所压倒，并受到1点伤害，外加因你明显而痛苦的反应而产生的任何松散端。</v>
      </c>
      <c r="J28" s="96"/>
    </row>
    <row r="29" ht="224.25" customHeight="1" spans="2:10">
      <c r="B29" s="88"/>
      <c r="C29" s="89"/>
      <c r="D29" s="90" t="str">
        <f>INDEX(date!$C$5:$K$27,CHOOSE(MOD(ROW()-ROW($D$3),3)+1,1,12,23),INT((ROW()-ROW($D$3))/3)+1)</f>
        <v>解脱</v>
      </c>
      <c r="E29" s="91" t="str">
        <f>INDEX(date!$C$6:$K$28,MOD(ROW()-ROW($E$3),3)*11+1,INT((ROW()-ROW($E$3))/3)+1)</f>
        <v>当有事物挡住了你的路或拖累你时，放松身体。</v>
      </c>
      <c r="F29" s="90" t="str">
        <f>INDEX(date!$C$7:$K$29,MOD(ROW()-ROW($F$3),3)*11+1,INT((ROW()-ROW($F$3))/3)+1)</f>
        <v>低调</v>
      </c>
      <c r="G29" s="91" t="str">
        <f>INDEX(date!$C$8:$K$30,MOD(ROW()-ROW($G$3),3)*11+1,INT((ROW()-ROW($G$3))/3)+1)</f>
        <v>你能直接穿过阻挡物，变得无形，在接下来的一小时内可轻松穿越墙壁、链条和其他障碍。</v>
      </c>
      <c r="H29" s="91" t="str">
        <f>INDEX(date!$C$9:$K$31,MOD(ROW()-ROW($H$3),3)*11+1,INT((ROW()-ROW($H$3))/3)+1)</f>
        <v>● 每累计到第三个“3”，选择一项：
  ○ 你变得隐形；
  ○ 你变得无法被听见；
  ○ 你在某个观察者眼中变得难以被记住；
  ○ 每当你使用此能力穿越障碍时，你可以带上一个人同行。</v>
      </c>
      <c r="I29" s="91" t="str">
        <f>INDEX(date!$C$10:$K$32,MOD(ROW()-ROW($I$3),3)*11+1,INT((ROW()-ROW($I$3))/3)+1)</f>
        <v>你失去对身体形态的控制，变得极度不稳定。你将无法感知、握持或与物理物体互动，但在任务剩余期间或直至死亡前，你仍可能受到伤害。</v>
      </c>
      <c r="J29" s="96"/>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60" zoomScaleNormal="60" topLeftCell="G1" workbookViewId="0">
      <selection activeCell="A1" sqref="A1"/>
    </sheetView>
  </sheetViews>
  <sheetFormatPr defaultColWidth="30.7230769230769" defaultRowHeight="200.1" customHeight="1"/>
  <cols>
    <col min="1" max="1" width="5.72307692307692" style="18" customWidth="1"/>
    <col min="2" max="2" width="10.1769230769231" style="66" customWidth="1"/>
    <col min="3" max="3" width="111.546153846154" style="67" customWidth="1"/>
    <col min="4" max="4" width="38.3615384615385" style="18" customWidth="1"/>
    <col min="5" max="5" width="16" style="68" customWidth="1"/>
    <col min="6" max="6" width="53.5461538461538" style="18" customWidth="1"/>
    <col min="7" max="7" width="19.6307692307692" style="48" customWidth="1"/>
    <col min="8" max="8" width="30.7230769230769" style="18"/>
    <col min="9" max="9" width="43.9076923076923" style="18" customWidth="1"/>
    <col min="10" max="10" width="6.63076923076923" style="18" customWidth="1"/>
    <col min="11" max="11" width="9.63076923076923" style="69" customWidth="1"/>
    <col min="12" max="12" width="35.7230769230769" style="70" customWidth="1"/>
    <col min="13" max="13" width="30.7230769230769" style="69"/>
    <col min="14" max="26" width="30.7230769230769" style="18"/>
  </cols>
  <sheetData>
    <row r="1" ht="35.1" customHeight="1"/>
    <row r="2" s="65" customFormat="1" ht="72" customHeight="1" spans="2:13">
      <c r="B2" s="71" t="s">
        <v>291</v>
      </c>
      <c r="C2" s="71" t="s">
        <v>287</v>
      </c>
      <c r="D2" s="71" t="s">
        <v>292</v>
      </c>
      <c r="E2" s="71" t="s">
        <v>293</v>
      </c>
      <c r="F2" s="71"/>
      <c r="G2" s="71" t="s">
        <v>294</v>
      </c>
      <c r="H2" s="71"/>
      <c r="I2" s="71" t="s">
        <v>295</v>
      </c>
      <c r="K2" s="71" t="s">
        <v>196</v>
      </c>
      <c r="L2" s="71" t="s">
        <v>296</v>
      </c>
      <c r="M2" s="71" t="s">
        <v>297</v>
      </c>
    </row>
    <row r="3" ht="399.9" customHeight="1" spans="2:13">
      <c r="B3" s="72" t="str">
        <f>INDEX(date!$C$41:$K$41,ROW()-ROW($B$3)+1)</f>
        <v>看护人</v>
      </c>
      <c r="C3" s="73" t="str">
        <f>INDEX(date!$C$42:$K$42,ROW()-ROW($C$3)+1)</f>
        <v>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73"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74" t="str">
        <f>INDEX(date!$C$44:$K$44,ROW()-ROW($E$3)+1)</f>
        <v>依赖型</v>
      </c>
      <c r="F3" s="73"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74" t="str">
        <f>INDEX(date!$C$47:$K$47,ROW()-ROW($G$3)+1)</f>
        <v>这是你最爱的！</v>
      </c>
      <c r="H3" s="73" t="str">
        <f>INDEX(date!$C$48:$K$48,ROW()-ROW($H$3)+1)</f>
        <v>当你在做某件能让你的依赖对象感到愉悦的事情时，无视所有燃尽。</v>
      </c>
      <c r="I3" s="73"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5">
        <f>INDEX(date!$B$98:$B$109,ROW()-ROW($K$3)+1)</f>
        <v>1</v>
      </c>
      <c r="L3" s="76" t="str">
        <f>INDEX(date!$C$98:$C$109,ROW()-ROW($L$3)+1)</f>
        <v>聪慧</v>
      </c>
      <c r="M3" s="77" t="str">
        <f>INDEX(date!$D$98:$D$109,ROW()-ROW($M$3)+1)</f>
        <v>此人总是走在前沿。在你下一次任务中，你可以随时召唤他提前预警潜在的危险或悲剧。</v>
      </c>
    </row>
    <row r="4" ht="399.9" customHeight="1" spans="2:13">
      <c r="B4" s="54" t="str">
        <f>INDEX(date!$C$41:$K$41,ROW()-ROW($B$3)+1)</f>
        <v>卷王</v>
      </c>
      <c r="C4" s="57"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v>
      </c>
      <c r="D4" s="57" t="str">
        <f>INDEX(date!$C$43:$K$43,ROW()-ROW($D$3)+1)</f>
        <v>职业选择：
■ 记者
■ 公共辩护律师
■ 家教
■ 雕塑家助手</v>
      </c>
      <c r="E4" s="56" t="str">
        <f>INDEX(date!$C$44:$K$44,ROW()-ROW($E$3)+1)</f>
        <v>工作手机</v>
      </c>
      <c r="F4" s="57"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6" t="str">
        <f>INDEX(date!$C$47:$K$47,ROW()-ROW($G$3)+1)</f>
        <v>穿针引线</v>
      </c>
      <c r="H4" s="57" t="str">
        <f>INDEX(date!$C$48:$K$48,ROW()-ROW($H$3)+1)</f>
        <v>当你在从事与你的另一份职业相关的工作或练习时，无视所有燃尽。</v>
      </c>
      <c r="I4" s="57" t="str">
        <f>INDEX(date!$C$52:$K$52,ROW()-ROW($I$3)+1)</f>
        <v>● 谁是你的另一位老板？
示例：快餐经理、论文导师、Instagram 上出名的狗。
● 谁最关心你的健康？
示例：报摊经营者、父母、邻居。
● 你负责照顾谁？
示例：画廊助理、IT 实习生、调皮捣蛋的孩子</v>
      </c>
      <c r="K4" s="78">
        <f>INDEX(date!$B$98:$B$109,ROW()-ROW($K$3)+1)</f>
        <v>2</v>
      </c>
      <c r="L4" s="79" t="str">
        <f>INDEX(date!$C$98:$C$109,ROW()-ROW($L$3)+1)</f>
        <v>富有同情心</v>
      </c>
      <c r="M4" s="80" t="str">
        <f>INDEX(date!$D$98:$D$109,ROW()-ROW($M$3)+1)</f>
        <v>此人极具理解力，善于与人交往。在此奖励生效期间，他们不会变成松散端；如果你请求他们帮助平息一小群人的情绪，他们很可能成功。</v>
      </c>
    </row>
    <row r="5" ht="399.9" customHeight="1" spans="2:13">
      <c r="B5" s="72" t="str">
        <f>INDEX(date!$C$41:$K$41,ROW()-ROW($B$3)+1)</f>
        <v>被追捕者</v>
      </c>
      <c r="C5" s="73"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v>
      </c>
      <c r="D5" s="73"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4" t="str">
        <f>INDEX(date!$C$44:$K$44,ROW()-ROW($E$3)+1)</f>
        <v>身陷追踪</v>
      </c>
      <c r="F5" s="73"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4" t="str">
        <f>INDEX(date!$C$47:$K$47,ROW()-ROW($G$3)+1)</f>
        <v>不是我</v>
      </c>
      <c r="H5" s="73" t="str">
        <f>INDEX(date!$C$48:$K$48,ROW()-ROW($H$3)+1)</f>
        <v>当你在做任何能掩盖自己行踪的事情时，无视所有燃尽。</v>
      </c>
      <c r="I5" s="73"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5">
        <f>INDEX(date!$B$98:$B$109,ROW()-ROW($K$3)+1)</f>
        <v>3</v>
      </c>
      <c r="L5" s="76" t="str">
        <f>INDEX(date!$C$98:$C$109,ROW()-ROW($L$3)+1)</f>
        <v>人脉广泛</v>
      </c>
      <c r="M5" s="77" t="str">
        <f>INDEX(date!$D$98:$D$109,ROW()-ROW($M$3)+1)</f>
        <v>此人认识所有人。如果你需要介绍给除极为隐秘和保密的人之外的所有人，他们都能帮忙安排。如果因此让他们尴尬，你将失去与该关系的一点连接。</v>
      </c>
    </row>
    <row r="6" ht="399.9" customHeight="1" spans="2:13">
      <c r="B6" s="54" t="str">
        <f>INDEX(date!$C$41:$K$41,ROW()-ROW($B$3)+1)</f>
        <v>明星</v>
      </c>
      <c r="C6" s="57"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7" t="str">
        <f>INDEX(date!$C$43:$K$43,ROW()-ROW($D$3)+1)</f>
        <v>闪光点：
你的的成名方式是什么？
■ 演员
■ 小说家
■ 商业大师
■ 音乐人</v>
      </c>
      <c r="E6" s="56" t="str">
        <f>INDEX(date!$C$44:$K$44,ROW()-ROW($E$3)+1)</f>
        <v>你最狂热的粉丝</v>
      </c>
      <c r="F6" s="57"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6" t="str">
        <f>INDEX(date!$C$47:$K$47,ROW()-ROW($G$3)+1)</f>
        <v>尽情享受</v>
      </c>
      <c r="H6" s="57" t="str">
        <f>INDEX(date!$C$48:$K$48,ROW()-ROW($H$3)+1)</f>
        <v>当你做出某些能彰显你的优势或证明你价值的行为时，无视所有燃尽。</v>
      </c>
      <c r="I6" s="57"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8">
        <f>INDEX(date!$B$98:$B$109,ROW()-ROW($K$3)+1)</f>
        <v>4</v>
      </c>
      <c r="L6" s="79" t="str">
        <f>INDEX(date!$C$98:$C$109,ROW()-ROW($L$3)+1)</f>
        <v>诅咒</v>
      </c>
      <c r="M6" s="80" t="str">
        <f>INDEX(date!$D$98:$D$109,ROW()-ROW($M$3)+1)</f>
        <v>此人在场时，总是事与愿违。在你的一次任务中，你可以请求他们礼貌地与某人或某事互动，这样诅咒就会传染给他们，为他们的一天制造不便和混乱。</v>
      </c>
    </row>
    <row r="7" ht="399.9" customHeight="1" spans="2:13">
      <c r="B7" s="72" t="str">
        <f>INDEX(date!$C$41:$K$41,ROW()-ROW($B$3)+1)</f>
        <v>底层草根</v>
      </c>
      <c r="C7" s="73" t="str">
        <f>INDEX(date!$C$42:$K$42,ROW()-ROW($C$3)+1)</f>
        <v>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v>
      </c>
      <c r="D7" s="73" t="str">
        <f>INDEX(date!$C$43:$K$43,ROW()-ROW($D$3)+1)</f>
        <v>债务成因：
你的负债来源是什么？
■ 学生贷款
■ 医疗账单
■ 误信骗局
■ 他人更需要这笔钱</v>
      </c>
      <c r="E7" s="74" t="str">
        <f>INDEX(date!$C$44:$K$44,ROW()-ROW($E$3)+1)</f>
        <v>钱包里的苍蝇</v>
      </c>
      <c r="F7" s="73"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4" t="str">
        <f>INDEX(date!$C$47:$K$47,ROW()-ROW($G$3)+1)</f>
        <v>一分都不多</v>
      </c>
      <c r="H7" s="73" t="str">
        <f>INDEX(date!$C$48:$K$48,ROW()-ROW($H$3)+1)</f>
        <v>当你在做能让你占到便宜的事情时，无视所有燃尽。</v>
      </c>
      <c r="I7" s="73" t="str">
        <f>INDEX(date!$C$52:$K$52,ROW()-ROW($I$3)+1)</f>
        <v>● 你依靠谁来提供住所？
  ○ 示例：父母、马戏团壮汉、办公室经理。
● 你欠了谁最多的钱？
  ○ 示例：房东、高利贷者、富有的朋友。
● 你最想让谁看到你过上更好的生活？
  ○ 示例：前妻、侄子、外卖员。</v>
      </c>
      <c r="K7" s="75">
        <f>INDEX(date!$B$98:$B$109,ROW()-ROW($K$3)+1)</f>
        <v>5</v>
      </c>
      <c r="L7" s="76" t="str">
        <f>INDEX(date!$C$98:$C$109,ROW()-ROW($L$3)+1)</f>
        <v>早期采用者</v>
      </c>
      <c r="M7" s="77" t="str">
        <f>INDEX(date!$D$98:$D$109,ROW()-ROW($M$3)+1)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54" t="str">
        <f>INDEX(date!$C$41:$K$41,ROW()-ROW($B$3)+1)</f>
        <v>新生儿</v>
      </c>
      <c r="C8" s="57"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7" t="str">
        <f>INDEX(date!$C$43:$K$43,ROW()-ROW($D$3)+1)</f>
        <v>不适用</v>
      </c>
      <c r="E8" s="56" t="str">
        <f>INDEX(date!$C$44:$K$44,ROW()-ROW($E$3)+1)</f>
        <v>仍在学习</v>
      </c>
      <c r="F8" s="57"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6" t="str">
        <f>INDEX(date!$C$47:$K$47,ROW()-ROW($G$3)+1)</f>
        <v>如同归家</v>
      </c>
      <c r="H8" s="57" t="str">
        <f>INDEX(date!$C$48:$K$48,ROW()-ROW($H$3)+1)</f>
        <v>当你在做一些能让世界更像你自身归属的事情时，无视所有燃尽。</v>
      </c>
      <c r="I8" s="57" t="str">
        <f>INDEX(date!$C$52:$K$52,ROW()-ROW($I$3)+1)</f>
        <v>● 你最喜欢的老师是谁？
示例：杂货店老板、早熟的孩子、收音机 DJ。
● 谁需要你的独特视角？
示例：机械师、中情局对接人、你的养兄。
● 谁最爱利用你的天真？
示例：赌场老板、恶童、整蛊节目主持人。</v>
      </c>
      <c r="K8" s="78">
        <f>INDEX(date!$B$98:$B$109,ROW()-ROW($K$3)+1)</f>
        <v>6</v>
      </c>
      <c r="L8" s="79" t="str">
        <f>INDEX(date!$C$98:$C$109,ROW()-ROW($L$3)+1)</f>
        <v>激励型</v>
      </c>
      <c r="M8" s="80" t="str">
        <f>INDEX(date!$D$98:$D$109,ROW()-ROW($M$3)+1)</f>
        <v>通过与你的这位好友共同进行某项友谊仪式（比如喝饮料、打街头篮球、互相涂指甲油等），你可以在任务中任意时刻为自己恢复 3 点已用的素质保证点。</v>
      </c>
    </row>
    <row r="9" ht="409.5" customHeight="1" spans="2:13">
      <c r="B9" s="72" t="str">
        <f>INDEX(date!$C$41:$K$41,ROW()-ROW($B$3)+1)</f>
        <v>海王</v>
      </c>
      <c r="C9" s="73"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3" t="str">
        <f>INDEX(date!$C$43:$K$43,ROW()-ROW($D$3)+1)</f>
        <v>总能让你心动：
你首先注意到别人哪方面？
■ 眼睛
■ 天赋
■ 穿搭
■ 无精打采的气质</v>
      </c>
      <c r="E9" s="74" t="str">
        <f>INDEX(date!$C$44:$K$44,ROW()-ROW($E$3)+1)</f>
        <v>糟糕，TA太吸引人了</v>
      </c>
      <c r="F9" s="73"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74" t="str">
        <f>INDEX(date!$C$47:$K$47,ROW()-ROW($G$3)+1)</f>
        <v>对，我就是很迷人</v>
      </c>
      <c r="H9" s="73" t="str">
        <f>INDEX(date!$C$48:$K$48,ROW()-ROW($H$3)+1)</f>
        <v>当你在做某些能让你看起来更具吸引力或更惹人怜爱之事时，无视所有燃尽。</v>
      </c>
      <c r="I9" s="73"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5">
        <f>INDEX(date!$B$98:$B$109,ROW()-ROW($K$3)+1)</f>
        <v>7</v>
      </c>
      <c r="L9" s="76" t="str">
        <f>INDEX(date!$C$98:$C$109,ROW()-ROW($L$3)+1)</f>
        <v>时尚达人</v>
      </c>
      <c r="M9" s="77" t="str">
        <f>INDEX(date!$D$98:$D$109,ROW()-ROW($M$3)+1)</f>
        <v>此人衣橱里拥有你可能需要的一切。如果你需要换装、伪装或一套令人印象深刻的服装，他们会迅速轻松地提供给你。如果你毁坏或丢失了他们的任何物品，你将失去与该关系的一点连接。</v>
      </c>
    </row>
    <row r="10" ht="399.9" customHeight="1" spans="2:13">
      <c r="B10" s="54" t="str">
        <f>INDEX(date!$C$41:$K$41,ROW()-ROW($B$3)+1)</f>
        <v>顶梁柱</v>
      </c>
      <c r="C10" s="57"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7"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6" t="str">
        <f>INDEX(date!$C$44:$K$44,ROW()-ROW($E$3)+1)</f>
        <v>无尽责任</v>
      </c>
      <c r="F10" s="57"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6" t="str">
        <f>INDEX(date!$C$47:$K$47,ROW()-ROW($G$3)+1)</f>
        <v>这是我的名片</v>
      </c>
      <c r="H10" s="57" t="str">
        <f>INDEX(date!$C$48:$K$48,ROW()-ROW($H$3)+1)</f>
        <v>当你在做任何能扩大组织影响力的事情时，无视所有燃尽。</v>
      </c>
      <c r="I10" s="57"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8">
        <f>INDEX(date!$B$98:$B$109,ROW()-ROW($K$3)+1)</f>
        <v>8</v>
      </c>
      <c r="L10" s="79" t="str">
        <f>INDEX(date!$C$98:$C$109,ROW()-ROW($L$3)+1)</f>
        <v>有影响力</v>
      </c>
      <c r="M10" s="80" t="str">
        <f>INDEX(date!$D$98:$D$109,ROW()-ROW($M$3)+1)</f>
        <v>在每次任务中，你可以向此人传达一个想法、趋势或观点，他们会立即通过自己的网络将其传播出去。之后，除极为隐秘的人外，所有你遇到的人都会知道这个想法并形成看法。</v>
      </c>
    </row>
    <row r="11" ht="399.9" customHeight="1" spans="2:13">
      <c r="B11" s="72" t="str">
        <f>INDEX(date!$C$41:$K$41,ROW()-ROW($B$3)+1)</f>
        <v>异类</v>
      </c>
      <c r="C11" s="73"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v>
      </c>
      <c r="D11" s="73" t="str">
        <f>INDEX(date!$C$43:$K$43,ROW()-ROW($D$3)+1)</f>
        <v>不适用</v>
      </c>
      <c r="E11" s="74" t="str">
        <f>INDEX(date!$C$44:$K$44,ROW()-ROW($E$3)+1)</f>
        <v>此刻就必须…</v>
      </c>
      <c r="F11" s="73"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4" t="str">
        <f>INDEX(date!$C$47:$K$47,ROW()-ROW($G$3)+1)</f>
        <v>悄然无声</v>
      </c>
      <c r="H11" s="73" t="str">
        <f>INDEX(date!$C$48:$K$48,ROW()-ROW($H$3)+1)</f>
        <v>当你在做某些能让自己显得“不那么特别”的事情时，无视所有燃尽。</v>
      </c>
      <c r="I11" s="73"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5">
        <f>INDEX(date!$B$98:$B$109,ROW()-ROW($K$3)+1)</f>
        <v>9</v>
      </c>
      <c r="L11" s="76" t="str">
        <f>INDEX(date!$C$98:$C$109,ROW()-ROW($L$3)+1)</f>
        <v>行动力强</v>
      </c>
      <c r="M11" s="77" t="str">
        <f>INDEX(date!$D$98:$D$109,ROW()-ROW($M$3)+1)</f>
        <v>此人拥有一种非同寻常的交通方式和充裕的空闲时间。在此奖励生效期间，他们会带你兜风或允许你借用他们的车辆。如果他们的车辆损坏或丢失，你将失去与该关系的一点连接。</v>
      </c>
    </row>
    <row r="12" ht="399.9" customHeight="1" spans="11:13">
      <c r="K12" s="78">
        <f>INDEX(date!$B$98:$B$109,ROW()-ROW($K$3)+1)</f>
        <v>10</v>
      </c>
      <c r="L12" s="79" t="str">
        <f>INDEX(date!$C$98:$C$109,ROW()-ROW($L$3)+1)</f>
        <v>坚韧</v>
      </c>
      <c r="M12" s="80" t="str">
        <f>INDEX(date!$D$98:$D$109,ROW()-ROW($M$3)+1)</f>
        <v>如果此人近在咫尺，他们可以在自己必须撤退恢复之前，保护平民免遭死亡，或保护你免受一次伤害，共计 3 次。</v>
      </c>
    </row>
    <row r="13" ht="399.9" customHeight="1" spans="11:13">
      <c r="K13" s="75">
        <f>INDEX(date!$B$98:$B$109,ROW()-ROW($K$3)+1)</f>
        <v>11</v>
      </c>
      <c r="L13" s="76" t="str">
        <f>INDEX(date!$C$98:$C$109,ROW()-ROW($L$3)+1)</f>
        <v>受人尊敬</v>
      </c>
      <c r="M13" s="77" t="str">
        <f>INDEX(date!$D$98:$D$109,ROW()-ROW($M$3)+1)</f>
        <v>在你的一次任务中，你可以请这位人士就任何人际关系问题提供建议。他们会清楚列出所有可能性或最佳选择，而且通常都是正确的。不过，告知他们过多信息仍可能导致松散端的产生。</v>
      </c>
    </row>
    <row r="14" ht="399.9" customHeight="1" spans="11:13">
      <c r="K14" s="78">
        <f>INDEX(date!$B$98:$B$109,ROW()-ROW($K$3)+1)</f>
        <v>12</v>
      </c>
      <c r="L14" s="79" t="str">
        <f>INDEX(date!$C$98:$C$109,ROW()-ROW($L$3)+1)</f>
        <v>博学</v>
      </c>
      <c r="M14" s="80" t="str">
        <f>INDEX(date!$D$98:$D$109,ROW()-ROW($M$3)+1)</f>
        <v>如果你需要了解某段历史信息或某个机械装置的工作原理，你可以在任务中联系此人，他们会可靠地给出答案。但告知他们过多信息仍可能引发松散端。</v>
      </c>
    </row>
    <row r="15" ht="399.9" customHeight="1"/>
  </sheetData>
  <mergeCells count="2">
    <mergeCell ref="E2:F2"/>
    <mergeCell ref="G2:H2"/>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276"/>
  <sheetViews>
    <sheetView zoomScale="50" zoomScaleNormal="50" topLeftCell="A29" workbookViewId="0">
      <selection activeCell="H39" sqref="H39:H44"/>
    </sheetView>
  </sheetViews>
  <sheetFormatPr defaultColWidth="20.7230769230769" defaultRowHeight="39.9" customHeight="1"/>
  <cols>
    <col min="1" max="1" width="5.72307692307692" style="18" customWidth="1"/>
    <col min="2" max="2" width="10.1769230769231" style="44" customWidth="1"/>
    <col min="3" max="3" width="94.7230769230769" style="45" customWidth="1"/>
    <col min="4" max="4" width="30" style="46" customWidth="1"/>
    <col min="5" max="5" width="43.9076923076923" style="18" customWidth="1"/>
    <col min="6" max="6" width="32.7230769230769" style="18" customWidth="1"/>
    <col min="7" max="7" width="30.7230769230769" style="47" customWidth="1"/>
    <col min="8" max="8" width="30.7230769230769" style="45" customWidth="1"/>
    <col min="9" max="9" width="36.7230769230769" style="18" customWidth="1"/>
    <col min="10" max="10" width="77.9076923076923" style="18" customWidth="1"/>
    <col min="11" max="11" width="14.3615384615385" style="48" customWidth="1"/>
    <col min="12" max="26" width="20.7230769230769" style="18"/>
  </cols>
  <sheetData>
    <row r="1" ht="35.1" customHeight="1"/>
    <row r="2" s="43" customFormat="1" ht="72" customHeight="1" spans="2:11">
      <c r="B2" s="30" t="s">
        <v>298</v>
      </c>
      <c r="C2" s="49" t="s">
        <v>287</v>
      </c>
      <c r="D2" s="49" t="s">
        <v>299</v>
      </c>
      <c r="E2" s="49"/>
      <c r="F2" s="30" t="s">
        <v>300</v>
      </c>
      <c r="G2" s="30" t="s">
        <v>301</v>
      </c>
      <c r="H2" s="49"/>
      <c r="I2" s="30" t="s">
        <v>302</v>
      </c>
      <c r="J2" s="30"/>
      <c r="K2" s="30"/>
    </row>
    <row r="3" ht="60" customHeight="1" spans="2:11">
      <c r="B3" s="50" t="str">
        <f>INDEX(date!$C$56:$K$56,INT((ROW()-ROW($B$3))/6)+1)</f>
        <v>公关</v>
      </c>
      <c r="C3" s="51" t="str">
        <f>INDEX(date!$C$57:$K$57,INT((ROW()-ROW($C$3))/6)+1)</f>
        <v>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v>
      </c>
      <c r="D3" s="52" t="str">
        <f>INDEX(date!$C$65:$K$65,INT((ROW()-ROW($D$3))/6)+1)</f>
        <v>印刷新闻稿</v>
      </c>
      <c r="E3" s="53" t="str">
        <f>INDEX(date!$C$66:$K$66,INT((ROW()-ROW($E$3))/6)+1)</f>
        <v>这台古老而笨重的印刷机被存放于总部某个废弃楼层的旧休闲室中。
每次任务限一次：将你的稿件印刷并立刻投放至所有本地主要媒体刊物。如果你需要随时行动，也可将你的稿件交由同部门同事去操作印刷机。</v>
      </c>
      <c r="F3" s="53" t="str">
        <f>INDEX(date!$C$62:$K$64,MOD(ROW()-ROW($F$3),6)/2+1,INT((ROW()-ROW($F$3))/6)+1)</f>
        <v>1. 制造一场干扰。</v>
      </c>
      <c r="G3" s="52" t="str">
        <f>INDEX(date!$C$60:$K$60,INT((ROW()-ROW($G$3))/6)+1)</f>
        <v>保持一切光明正大。</v>
      </c>
      <c r="H3" s="51" t="str">
        <f>INDEX(date!$C$61:$K$61,INT((ROW()-ROW($H$3))/6)+1)</f>
        <v>每当你撒谎时，收到 1 次违规处分。</v>
      </c>
      <c r="I3" s="62" t="str">
        <f>INDEX(date!$C$67:$K$77,CHOOSE(MOD(ROW()-ROW($I$3),6)+1,1,6,11,1,6,11),INT((ROW()-ROW($I$3))/6)+1)</f>
        <v>当同事在公众场合出糗时，我会……</v>
      </c>
      <c r="J3" s="62" t="str">
        <f>INDEX(date!$C$68:$K$80,CHOOSE(MOD(ROW()-ROW($J$3),6)+1,1,3,6,8,11,13),INT((ROW()-ROW($J$3))/6)+1)</f>
        <v>大声赞叹“好前卫啊！”</v>
      </c>
      <c r="K3" s="63" t="str">
        <f>INDEX(date!$C$69:$K$81,CHOOSE(MOD(ROW()-ROW($K$3),6)+1,1,3,6,8,11,13),INT((ROW()-ROW($K$3))/6)+1)</f>
        <v>+3 气质</v>
      </c>
    </row>
    <row r="4" ht="60" customHeight="1" spans="2:11">
      <c r="B4" s="50"/>
      <c r="C4" s="51"/>
      <c r="D4" s="52"/>
      <c r="E4" s="53"/>
      <c r="F4" s="53"/>
      <c r="G4" s="52"/>
      <c r="H4" s="51"/>
      <c r="I4" s="62"/>
      <c r="J4" s="62" t="str">
        <f>INDEX(date!$C$68:$K$80,CHOOSE(MOD(ROW()-ROW($J$3),6)+1,1,3,6,8,11,13),INT((ROW()-ROW($J$3))/6)+1)</f>
        <v>重复他们的行为，直到它看起来见怪不怪</v>
      </c>
      <c r="K4" s="63" t="str">
        <f>INDEX(date!$C$69:$K$81,CHOOSE(MOD(ROW()-ROW($K$3),6)+1,1,3,6,8,11,13),INT((ROW()-ROW($K$3))/6)+1)</f>
        <v>+3 坚持</v>
      </c>
    </row>
    <row r="5" ht="60" customHeight="1" spans="2:11">
      <c r="B5" s="50"/>
      <c r="C5" s="51"/>
      <c r="D5" s="52"/>
      <c r="E5" s="53"/>
      <c r="F5" s="53" t="str">
        <f>INDEX(date!$C$62:$K$64,MOD(ROW()-ROW($F$3),6)/2+1,INT((ROW()-ROW($F$3))/6)+1)</f>
        <v>2. 给出一个绝妙的借口。</v>
      </c>
      <c r="G5" s="52"/>
      <c r="H5" s="51"/>
      <c r="I5" s="57" t="str">
        <f>INDEX(date!$C$67:$K$77,CHOOSE(MOD(ROW()-ROW($I$3),6)+1,1,6,11,1,6,11),INT((ROW()-ROW($I$3))/6)+1)</f>
        <v>有一位同事被谋杀了！我……</v>
      </c>
      <c r="J5" s="57" t="str">
        <f>INDEX(date!$C$68:$K$80,CHOOSE(MOD(ROW()-ROW($J$3),6)+1,1,3,6,8,11,13),INT((ROW()-ROW($J$3))/6)+1)</f>
        <v>传达我们的歉意</v>
      </c>
      <c r="K5" s="64" t="str">
        <f>INDEX(date!$C$69:$K$81,CHOOSE(MOD(ROW()-ROW($K$3),6)+1,1,3,6,8,11,13),INT((ROW()-ROW($K$3))/6)+1)</f>
        <v>+3 欺瞒</v>
      </c>
    </row>
    <row r="6" ht="60" customHeight="1" spans="2:11">
      <c r="B6" s="50"/>
      <c r="C6" s="51"/>
      <c r="D6" s="52"/>
      <c r="E6" s="53"/>
      <c r="F6" s="53"/>
      <c r="G6" s="52"/>
      <c r="H6" s="51"/>
      <c r="I6" s="57"/>
      <c r="J6" s="57" t="str">
        <f>INDEX(date!$C$68:$K$80,CHOOSE(MOD(ROW()-ROW($J$3),6)+1,1,3,6,8,11,13),INT((ROW()-ROW($J$3))/6)+1)</f>
        <v>解释“这件事对我们造成的伤害也同样严重”</v>
      </c>
      <c r="K6" s="64" t="str">
        <f>INDEX(date!$C$69:$K$81,CHOOSE(MOD(ROW()-ROW($K$3),6)+1,1,3,6,8,11,13),INT((ROW()-ROW($K$3))/6)+1)</f>
        <v>+3 共情</v>
      </c>
    </row>
    <row r="7" ht="60" customHeight="1" spans="2:11">
      <c r="B7" s="50"/>
      <c r="C7" s="51"/>
      <c r="D7" s="52"/>
      <c r="E7" s="53"/>
      <c r="F7" s="53" t="str">
        <f>INDEX(date!$C$62:$K$64,MOD(ROW()-ROW($F$3),6)/2+1,INT((ROW()-ROW($F$3))/6)+1)</f>
        <v>3. 确保对方从此对这件事三缄其口。</v>
      </c>
      <c r="G7" s="52"/>
      <c r="H7" s="51"/>
      <c r="I7" s="62" t="str">
        <f>INDEX(date!$C$67:$K$77,CHOOSE(MOD(ROW()-ROW($I$3),6)+1,1,6,11,1,6,11),INT((ROW()-ROW($I$3))/6)+1)</f>
        <v>若我们的产品引发了严重的悲剧，我对外的说法会……</v>
      </c>
      <c r="J7" s="62" t="str">
        <f>INDEX(date!$C$68:$K$80,CHOOSE(MOD(ROW()-ROW($J$3),6)+1,1,3,6,8,11,13),INT((ROW()-ROW($J$3))/6)+1)</f>
        <v>正是凶手</v>
      </c>
      <c r="K7" s="63" t="str">
        <f>INDEX(date!$C$69:$K$81,CHOOSE(MOD(ROW()-ROW($K$3),6)+1,1,3,6,8,11,13),INT((ROW()-ROW($K$3))/6)+1)</f>
        <v>+3 主动</v>
      </c>
    </row>
    <row r="8" ht="60" customHeight="1" spans="2:11">
      <c r="B8" s="50"/>
      <c r="C8" s="51"/>
      <c r="D8" s="52"/>
      <c r="E8" s="53"/>
      <c r="F8" s="53"/>
      <c r="G8" s="52"/>
      <c r="H8" s="51"/>
      <c r="I8" s="62"/>
      <c r="J8" s="62" t="str">
        <f>INDEX(date!$C$68:$K$80,CHOOSE(MOD(ROW()-ROW($J$3),6)+1,1,3,6,8,11,13),INT((ROW()-ROW($J$3))/6)+1)</f>
        <v>即将获得升职</v>
      </c>
      <c r="K8" s="63" t="str">
        <f>INDEX(date!$C$69:$K$81,CHOOSE(MOD(ROW()-ROW($K$3),6)+1,1,3,6,8,11,13),INT((ROW()-ROW($K$3))/6)+1)</f>
        <v>+3 低调</v>
      </c>
    </row>
    <row r="9" ht="60" customHeight="1" spans="2:11">
      <c r="B9" s="54" t="str">
        <f>INDEX(date!$C$56:$K$56,INT((ROW()-ROW($B$3))/6)+1)</f>
        <v>研发</v>
      </c>
      <c r="C9" s="55" t="str">
        <f>INDEX(date!$C$57:$K$57,INT((ROW()-ROW($C$3))/6)+1)</f>
        <v>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v>
      </c>
      <c r="D9" s="56" t="str">
        <f>INDEX(date!$C$65:$K$65,INT((ROW()-ROW($D$3))/6)+1)</f>
        <v>橡皮小黄鸭</v>
      </c>
      <c r="E9" s="57" t="str">
        <f>INDEX(date!$C$66:$K$66,INT((ROW()-ROW($E$3))/6)+1)</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F9" s="57" t="str">
        <f>INDEX(date!$C$62:$K$64,MOD(ROW()-ROW($F$3),6)/2+1,INT((ROW()-ROW($F$3))/6)+1)</f>
        <v>1. 探明某人真正需要的东西。</v>
      </c>
      <c r="G9" s="56" t="str">
        <f>INDEX(date!$C$60:$K$60,INT((ROW()-ROW($G$3))/6)+1)</f>
        <v>推陈出新。</v>
      </c>
      <c r="H9" s="55" t="str">
        <f>INDEX(date!$C$61:$K$61,INT((ROW()-ROW($H$3))/6)+1)</f>
        <v>每当你重复同一行为时，收到 1 次违规处分。</v>
      </c>
      <c r="I9" s="57" t="str">
        <f>INDEX(date!$C$67:$K$77,CHOOSE(MOD(ROW()-ROW($I$3),6)+1,1,6,11,1,6,11),INT((ROW()-ROW($I$3))/6)+1)</f>
        <v>如果第一次失败了……</v>
      </c>
      <c r="J9" s="57" t="str">
        <f>INDEX(date!$C$68:$K$80,CHOOSE(MOD(ROW()-ROW($J$3),6)+1,1,3,6,8,11,13),INT((ROW()-ROW($J$3))/6)+1)</f>
        <v>绝不让人看到你哭</v>
      </c>
      <c r="K9" s="64" t="str">
        <f>INDEX(date!$C$69:$K$81,CHOOSE(MOD(ROW()-ROW($K$3),6)+1,1,3,6,8,11,13),INT((ROW()-ROW($K$3))/6)+1)</f>
        <v>+3 专业</v>
      </c>
    </row>
    <row r="10" ht="60" customHeight="1" spans="2:11">
      <c r="B10" s="54"/>
      <c r="C10" s="55"/>
      <c r="D10" s="56"/>
      <c r="E10" s="57"/>
      <c r="F10" s="57"/>
      <c r="G10" s="56"/>
      <c r="H10" s="55"/>
      <c r="I10" s="57"/>
      <c r="J10" s="57" t="str">
        <f>INDEX(date!$C$68:$K$80,CHOOSE(MOD(ROW()-ROW($J$3),6)+1,1,3,6,8,11,13),INT((ROW()-ROW($J$3))/6)+1)</f>
        <v>试个不停，一直试下去</v>
      </c>
      <c r="K10" s="64" t="str">
        <f>INDEX(date!$C$69:$K$81,CHOOSE(MOD(ROW()-ROW($K$3),6)+1,1,3,6,8,11,13),INT((ROW()-ROW($K$3))/6)+1)</f>
        <v>+3 坚持</v>
      </c>
    </row>
    <row r="11" ht="60" customHeight="1" spans="2:11">
      <c r="B11" s="54"/>
      <c r="C11" s="55"/>
      <c r="D11" s="56"/>
      <c r="E11" s="57"/>
      <c r="F11" s="57" t="str">
        <f>INDEX(date!$C$62:$K$64,MOD(ROW()-ROW($F$3),6)/2+1,INT((ROW()-ROW($F$3))/6)+1)</f>
        <v>2. 重新发明轮子。</v>
      </c>
      <c r="G11" s="56"/>
      <c r="H11" s="55"/>
      <c r="I11" s="62" t="str">
        <f>INDEX(date!$C$67:$K$77,CHOOSE(MOD(ROW()-ROW($I$3),6)+1,1,6,11,1,6,11),INT((ROW()-ROW($I$3))/6)+1)</f>
        <v>我被诬陷了！我会这样自证清白……</v>
      </c>
      <c r="J11" s="62" t="str">
        <f>INDEX(date!$C$68:$K$80,CHOOSE(MOD(ROW()-ROW($J$3),6)+1,1,3,6,8,11,13),INT((ROW()-ROW($J$3))/6)+1)</f>
        <v>提醒自己出错是正常的</v>
      </c>
      <c r="K11" s="63" t="str">
        <f>INDEX(date!$C$69:$K$81,CHOOSE(MOD(ROW()-ROW($K$3),6)+1,1,3,6,8,11,13),INT((ROW()-ROW($K$3))/6)+1)</f>
        <v>+3 共情</v>
      </c>
    </row>
    <row r="12" ht="60" customHeight="1" spans="2:11">
      <c r="B12" s="54"/>
      <c r="C12" s="55"/>
      <c r="D12" s="56"/>
      <c r="E12" s="57"/>
      <c r="F12" s="57"/>
      <c r="G12" s="56"/>
      <c r="H12" s="55"/>
      <c r="I12" s="62"/>
      <c r="J12" s="62" t="str">
        <f>INDEX(date!$C$68:$K$80,CHOOSE(MOD(ROW()-ROW($J$3),6)+1,1,3,6,8,11,13),INT((ROW()-ROW($J$3))/6)+1)</f>
        <v>排除所有其他可能性</v>
      </c>
      <c r="K12" s="63" t="str">
        <f>INDEX(date!$C$69:$K$81,CHOOSE(MOD(ROW()-ROW($K$3),6)+1,1,3,6,8,11,13),INT((ROW()-ROW($K$3))/6)+1)</f>
        <v>+3 活力</v>
      </c>
    </row>
    <row r="13" ht="60" customHeight="1" spans="2:11">
      <c r="B13" s="54"/>
      <c r="C13" s="55"/>
      <c r="D13" s="56"/>
      <c r="E13" s="57"/>
      <c r="F13" s="57" t="str">
        <f>INDEX(date!$C$62:$K$64,MOD(ROW()-ROW($F$3),6)/2+1,INT((ROW()-ROW($F$3))/6)+1)</f>
        <v>3. 彻底改变某人的生活（不可逆转）。</v>
      </c>
      <c r="G13" s="56"/>
      <c r="H13" s="55"/>
      <c r="I13" s="57" t="str">
        <f>INDEX(date!$C$67:$K$77,CHOOSE(MOD(ROW()-ROW($I$3),6)+1,1,6,11,1,6,11),INT((ROW()-ROW($I$3))/6)+1)</f>
        <v>当我在解一道方程，而结果看似荒谬时，我会……</v>
      </c>
      <c r="J13" s="57" t="str">
        <f>INDEX(date!$C$68:$K$80,CHOOSE(MOD(ROW()-ROW($J$3),6)+1,1,3,6,8,11,13),INT((ROW()-ROW($J$3))/6)+1)</f>
        <v>销毁所有罪证</v>
      </c>
      <c r="K13" s="64" t="str">
        <f>INDEX(date!$C$69:$K$81,CHOOSE(MOD(ROW()-ROW($K$3),6)+1,1,3,6,8,11,13),INT((ROW()-ROW($K$3))/6)+1)</f>
        <v>+3 低调</v>
      </c>
    </row>
    <row r="14" ht="60" customHeight="1" spans="2:11">
      <c r="B14" s="54"/>
      <c r="C14" s="55"/>
      <c r="D14" s="56"/>
      <c r="E14" s="57"/>
      <c r="F14" s="57"/>
      <c r="G14" s="56"/>
      <c r="H14" s="55"/>
      <c r="I14" s="57"/>
      <c r="J14" s="57" t="str">
        <f>INDEX(date!$C$68:$K$80,CHOOSE(MOD(ROW()-ROW($J$3),6)+1,1,3,6,8,11,13),INT((ROW()-ROW($J$3))/6)+1)</f>
        <v>嫁祸给一个更可疑的嫌疑人</v>
      </c>
      <c r="K14" s="64" t="str">
        <f>INDEX(date!$C$69:$K$81,CHOOSE(MOD(ROW()-ROW($K$3),6)+1,1,3,6,8,11,13),INT((ROW()-ROW($K$3))/6)+1)</f>
        <v>+3 缜密</v>
      </c>
    </row>
    <row r="15" ht="60" customHeight="1" spans="2:11">
      <c r="B15" s="50" t="str">
        <f>INDEX(date!$C$56:$K$56,INT((ROW()-ROW($B$3))/6)+1)</f>
        <v>咖啡师</v>
      </c>
      <c r="C15" s="51" t="str">
        <f>INDEX(date!$C$57:$K$57,INT((ROW()-ROW($C$3))/6)+1)</f>
        <v>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v>
      </c>
      <c r="D15" s="52" t="str">
        <f>INDEX(date!$C$65:$K$65,INT((ROW()-ROW($D$3))/6)+1)</f>
        <v>三重浓缩杯</v>
      </c>
      <c r="E15" s="53" t="str">
        <f>INDEX(date!$C$66:$K$66,INT((ROW()-ROW($E$3))/6)+1)</f>
        <v>这只三重浓缩杯来自密库咖啡。
每次任务限一次：用这只杯子在任意浓缩机上萃取咖啡，并将萃取出来的意式浓缩倒入一具尸体的口中。该尸体将在 10 分钟内复活，无论它是异常或普通人。
不过，他们无法承受任何形式的伤害——再受到一点伤害也会再次死亡。</v>
      </c>
      <c r="F15" s="53" t="str">
        <f>INDEX(date!$C$62:$K$64,MOD(ROW()-ROW($F$3),6)/2+1,INT((ROW()-ROW($F$3))/6)+1)</f>
        <v>1. 让某人感到宾至如归。</v>
      </c>
      <c r="G15" s="52" t="str">
        <f>INDEX(date!$C$60:$K$60,INT((ROW()-ROW($G$3))/6)+1)</f>
        <v>保持氛围新鲜。</v>
      </c>
      <c r="H15" s="51" t="str">
        <f>INDEX(date!$C$61:$K$61,INT((ROW()-ROW($H$3))/6)+1)</f>
        <v>每当你准确说出某人的名字时，收到 1 次违规处分。</v>
      </c>
      <c r="I15" s="62" t="str">
        <f>INDEX(date!$C$67:$K$77,CHOOSE(MOD(ROW()-ROW($I$3),6)+1,1,6,11,1,6,11),INT((ROW()-ROW($I$3))/6)+1)</f>
        <v>有位同事因为失恋请求我替他顶班。我会……</v>
      </c>
      <c r="J15" s="62" t="str">
        <f>INDEX(date!$C$68:$K$80,CHOOSE(MOD(ROW()-ROW($J$3),6)+1,1,3,6,8,11,13),INT((ROW()-ROW($J$3))/6)+1)</f>
        <v>答应帮他顶班</v>
      </c>
      <c r="K15" s="63" t="str">
        <f>INDEX(date!$C$69:$K$81,CHOOSE(MOD(ROW()-ROW($K$3),6)+1,1,3,6,8,11,13),INT((ROW()-ROW($K$3))/6)+1)</f>
        <v>+3 共情</v>
      </c>
    </row>
    <row r="16" ht="60" customHeight="1" spans="2:11">
      <c r="B16" s="50"/>
      <c r="C16" s="51"/>
      <c r="D16" s="52"/>
      <c r="E16" s="53"/>
      <c r="F16" s="53"/>
      <c r="G16" s="52"/>
      <c r="H16" s="51"/>
      <c r="I16" s="62"/>
      <c r="J16" s="62" t="str">
        <f>INDEX(date!$C$68:$K$80,CHOOSE(MOD(ROW()-ROW($J$3),6)+1,1,3,6,8,11,13),INT((ROW()-ROW($J$3))/6)+1)</f>
        <v>撮合他们破镜重圆</v>
      </c>
      <c r="K16" s="63" t="str">
        <f>INDEX(date!$C$69:$K$81,CHOOSE(MOD(ROW()-ROW($K$3),6)+1,1,3,6,8,11,13),INT((ROW()-ROW($K$3))/6)+1)</f>
        <v>+3 专业</v>
      </c>
    </row>
    <row r="17" ht="60" customHeight="1" spans="2:11">
      <c r="B17" s="50"/>
      <c r="C17" s="51"/>
      <c r="D17" s="52"/>
      <c r="E17" s="53"/>
      <c r="F17" s="53" t="str">
        <f>INDEX(date!$C$62:$K$64,MOD(ROW()-ROW($F$3),6)/2+1,INT((ROW()-ROW($F$3))/6)+1)</f>
        <v>2. 展示你专业的专门知识。</v>
      </c>
      <c r="G17" s="52"/>
      <c r="H17" s="51"/>
      <c r="I17" s="57" t="str">
        <f>INDEX(date!$C$67:$K$77,CHOOSE(MOD(ROW()-ROW($I$3),6)+1,1,6,11,1,6,11),INT((ROW()-ROW($I$3))/6)+1)</f>
        <v>某位顾客投诉我的服务，我会……</v>
      </c>
      <c r="J17" s="57" t="str">
        <f>INDEX(date!$C$68:$K$80,CHOOSE(MOD(ROW()-ROW($J$3),6)+1,1,3,6,8,11,13),INT((ROW()-ROW($J$3))/6)+1)</f>
        <v>假装没看见</v>
      </c>
      <c r="K17" s="64" t="str">
        <f>INDEX(date!$C$69:$K$81,CHOOSE(MOD(ROW()-ROW($K$3),6)+1,1,3,6,8,11,13),INT((ROW()-ROW($K$3))/6)+1)</f>
        <v>+3 欺瞒</v>
      </c>
    </row>
    <row r="18" ht="60" customHeight="1" spans="2:11">
      <c r="B18" s="50"/>
      <c r="C18" s="51"/>
      <c r="D18" s="52"/>
      <c r="E18" s="53"/>
      <c r="F18" s="53"/>
      <c r="G18" s="52"/>
      <c r="H18" s="51"/>
      <c r="I18" s="57"/>
      <c r="J18" s="57" t="str">
        <f>INDEX(date!$C$68:$K$80,CHOOSE(MOD(ROW()-ROW($J$3),6)+1,1,3,6,8,11,13),INT((ROW()-ROW($J$3))/6)+1)</f>
        <v>提前多准备一份每种饮品</v>
      </c>
      <c r="K18" s="64" t="str">
        <f>INDEX(date!$C$69:$K$81,CHOOSE(MOD(ROW()-ROW($K$3),6)+1,1,3,6,8,11,13),INT((ROW()-ROW($K$3))/6)+1)</f>
        <v>+3 主动</v>
      </c>
    </row>
    <row r="19" ht="60" customHeight="1" spans="2:11">
      <c r="B19" s="50"/>
      <c r="C19" s="51"/>
      <c r="D19" s="52"/>
      <c r="E19" s="53"/>
      <c r="F19" s="53" t="str">
        <f>INDEX(date!$C$62:$K$64,MOD(ROW()-ROW($F$3),6)/2+1,INT((ROW()-ROW($F$3))/6)+1)</f>
        <v>3. 让血液加速流动。</v>
      </c>
      <c r="G19" s="52"/>
      <c r="H19" s="51"/>
      <c r="I19" s="62" t="str">
        <f>INDEX(date!$C$67:$K$77,CHOOSE(MOD(ROW()-ROW($I$3),6)+1,1,6,11,1,6,11),INT((ROW()-ROW($I$3))/6)+1)</f>
        <v>有人点的饮品被陌生人抢走！我会……</v>
      </c>
      <c r="J19" s="62" t="str">
        <f>INDEX(date!$C$68:$K$80,CHOOSE(MOD(ROW()-ROW($J$3),6)+1,1,3,6,8,11,13),INT((ROW()-ROW($J$3))/6)+1)</f>
        <v>往他们的咖啡里加点东西</v>
      </c>
      <c r="K19" s="63" t="str">
        <f>INDEX(date!$C$69:$K$81,CHOOSE(MOD(ROW()-ROW($K$3),6)+1,1,3,6,8,11,13),INT((ROW()-ROW($K$3))/6)+1)</f>
        <v>+3 低调</v>
      </c>
    </row>
    <row r="20" ht="90" customHeight="1" spans="2:11">
      <c r="B20" s="50"/>
      <c r="C20" s="51"/>
      <c r="D20" s="52"/>
      <c r="E20" s="53"/>
      <c r="F20" s="53"/>
      <c r="G20" s="52"/>
      <c r="H20" s="51"/>
      <c r="I20" s="62"/>
      <c r="J20" s="62" t="str">
        <f>INDEX(date!$C$68:$K$80,CHOOSE(MOD(ROW()-ROW($J$3),6)+1,1,3,6,8,11,13),INT((ROW()-ROW($J$3))/6)+1)</f>
        <v>把他们“加入”咖啡里</v>
      </c>
      <c r="K20" s="63" t="str">
        <f>INDEX(date!$C$69:$K$81,CHOOSE(MOD(ROW()-ROW($K$3),6)+1,1,3,6,8,11,13),INT((ROW()-ROW($K$3))/6)+1)</f>
        <v>+3 活力</v>
      </c>
    </row>
    <row r="21" ht="60" customHeight="1" spans="2:11">
      <c r="B21" s="54" t="str">
        <f>INDEX(date!$C$56:$K$56,INT((ROW()-ROW($B$3))/6)+1)</f>
        <v>首席执行官</v>
      </c>
      <c r="C21" s="55" t="str">
        <f>INDEX(date!$C$57:$K$57,INT((ROW()-ROW($C$3))/6)+1)</f>
        <v>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v>
      </c>
      <c r="D21" s="56" t="str">
        <f>INDEX(date!$C$65:$K$65,INT((ROW()-ROW($D$3))/6)+1)</f>
        <v>报销账户</v>
      </c>
      <c r="E21" s="57" t="str">
        <f>INDEX(date!$C$66:$K$66,INT((ROW()-ROW($E$3))/6)+1)</f>
        <v>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v>
      </c>
      <c r="F21" s="57" t="str">
        <f>INDEX(date!$C$62:$K$64,MOD(ROW()-ROW($F$3),6)/2+1,INT((ROW()-ROW($F$3))/6)+1)</f>
        <v>1. 迫使某人按照你的意愿行事。</v>
      </c>
      <c r="G21" s="56" t="str">
        <f>INDEX(date!$C$60:$K$60,INT((ROW()-ROW($G$3))/6)+1)</f>
        <v>维护等级秩序。</v>
      </c>
      <c r="H21" s="55" t="str">
        <f>INDEX(date!$C$61:$K$61,INT((ROW()-ROW($H$3))/6)+1)</f>
        <v>每当你听从一次指令，即受到 1 次违规处分。</v>
      </c>
      <c r="I21" s="57" t="str">
        <f>INDEX(date!$C$67:$K$77,CHOOSE(MOD(ROW()-ROW($I$3),6)+1,1,6,11,1,6,11),INT((ROW()-ROW($I$3))/6)+1)</f>
        <v>我的管理风格最能用下列方式描述……</v>
      </c>
      <c r="J21" s="57" t="str">
        <f>INDEX(date!$C$68:$K$80,CHOOSE(MOD(ROW()-ROW($J$3),6)+1,1,3,6,8,11,13),INT((ROW()-ROW($J$3))/6)+1)</f>
        <v>亲力亲为</v>
      </c>
      <c r="K21" s="64" t="str">
        <f>INDEX(date!$C$69:$K$81,CHOOSE(MOD(ROW()-ROW($K$3),6)+1,1,3,6,8,11,13),INT((ROW()-ROW($K$3))/6)+1)</f>
        <v>+3活力</v>
      </c>
    </row>
    <row r="22" ht="60" customHeight="1" spans="2:11">
      <c r="B22" s="54"/>
      <c r="C22" s="55"/>
      <c r="D22" s="56"/>
      <c r="E22" s="57"/>
      <c r="F22" s="57"/>
      <c r="G22" s="56"/>
      <c r="H22" s="55"/>
      <c r="I22" s="57"/>
      <c r="J22" s="57" t="str">
        <f>INDEX(date!$C$68:$K$80,CHOOSE(MOD(ROW()-ROW($J$3),6)+1,1,3,6,8,11,13),INT((ROW()-ROW($J$3))/6)+1)</f>
        <v>视员工为家人</v>
      </c>
      <c r="K22" s="64" t="str">
        <f>INDEX(date!$C$69:$K$81,CHOOSE(MOD(ROW()-ROW($K$3),6)+1,1,3,6,8,11,13),INT((ROW()-ROW($K$3))/6)+1)</f>
        <v>+3 欺瞒</v>
      </c>
    </row>
    <row r="23" ht="60" customHeight="1" spans="2:11">
      <c r="B23" s="54"/>
      <c r="C23" s="55"/>
      <c r="D23" s="56"/>
      <c r="E23" s="57"/>
      <c r="F23" s="57" t="str">
        <f>INDEX(date!$C$62:$K$64,MOD(ROW()-ROW($F$3),6)/2+1,INT((ROW()-ROW($F$3))/6)+1)</f>
        <v>2. 享受更高层次的奢侈。</v>
      </c>
      <c r="G23" s="56"/>
      <c r="H23" s="55"/>
      <c r="I23" s="62" t="str">
        <f>INDEX(date!$C$67:$K$77,CHOOSE(MOD(ROW()-ROW($I$3),6)+1,1,6,11,1,6,11),INT((ROW()-ROW($I$3))/6)+1)</f>
        <v>当裁员无可避免时，我会解雇那个……</v>
      </c>
      <c r="J23" s="62" t="str">
        <f>INDEX(date!$C$68:$K$80,CHOOSE(MOD(ROW()-ROW($J$3),6)+1,1,3,6,8,11,13),INT((ROW()-ROW($J$3))/6)+1)</f>
        <v>油画肖像</v>
      </c>
      <c r="K23" s="63" t="str">
        <f>INDEX(date!$C$69:$K$81,CHOOSE(MOD(ROW()-ROW($K$3),6)+1,1,3,6,8,11,13),INT((ROW()-ROW($K$3))/6)+1)</f>
        <v>+3 气质</v>
      </c>
    </row>
    <row r="24" ht="60" customHeight="1" spans="2:11">
      <c r="B24" s="54"/>
      <c r="C24" s="55"/>
      <c r="D24" s="56"/>
      <c r="E24" s="57"/>
      <c r="F24" s="57"/>
      <c r="G24" s="56"/>
      <c r="H24" s="55"/>
      <c r="I24" s="62"/>
      <c r="J24" s="62" t="str">
        <f>INDEX(date!$C$68:$K$80,CHOOSE(MOD(ROW()-ROW($J$3),6)+1,1,3,6,8,11,13),INT((ROW()-ROW($J$3))/6)+1)</f>
        <v>自动回复的离岗邮件</v>
      </c>
      <c r="K24" s="63" t="str">
        <f>INDEX(date!$C$69:$K$81,CHOOSE(MOD(ROW()-ROW($K$3),6)+1,1,3,6,8,11,13),INT((ROW()-ROW($K$3))/6)+1)</f>
        <v>+3 专业</v>
      </c>
    </row>
    <row r="25" ht="60" customHeight="1" spans="2:11">
      <c r="B25" s="54"/>
      <c r="C25" s="55"/>
      <c r="D25" s="56"/>
      <c r="E25" s="57"/>
      <c r="F25" s="57" t="str">
        <f>INDEX(date!$C$62:$K$64,MOD(ROW()-ROW($F$3),6)/2+1,INT((ROW()-ROW($F$3))/6)+1)</f>
        <v>3. 做出必要的牺牲。</v>
      </c>
      <c r="G25" s="56"/>
      <c r="H25" s="55"/>
      <c r="I25" s="57" t="str">
        <f>INDEX(date!$C$67:$K$77,CHOOSE(MOD(ROW()-ROW($I$3),6)+1,1,6,11,1,6,11),INT((ROW()-ROW($I$3))/6)+1)</f>
        <v>我用以下手段鼓舞团队……</v>
      </c>
      <c r="J25" s="57" t="str">
        <f>INDEX(date!$C$68:$K$80,CHOOSE(MOD(ROW()-ROW($J$3),6)+1,1,3,6,8,11,13),INT((ROW()-ROW($J$3))/6)+1)</f>
        <v>迟到最频繁的人</v>
      </c>
      <c r="K25" s="64" t="str">
        <f>INDEX(date!$C$69:$K$81,CHOOSE(MOD(ROW()-ROW($K$3),6)+1,1,3,6,8,11,13),INT((ROW()-ROW($K$3))/6)+1)</f>
        <v>+3 缜密</v>
      </c>
    </row>
    <row r="26" ht="60" customHeight="1" spans="2:11">
      <c r="B26" s="54"/>
      <c r="C26" s="55"/>
      <c r="D26" s="56"/>
      <c r="E26" s="57"/>
      <c r="F26" s="57"/>
      <c r="G26" s="56"/>
      <c r="H26" s="55"/>
      <c r="I26" s="57"/>
      <c r="J26" s="57" t="str">
        <f>INDEX(date!$C$68:$K$80,CHOOSE(MOD(ROW()-ROW($J$3),6)+1,1,3,6,8,11,13),INT((ROW()-ROW($J$3))/6)+1)</f>
        <v>今天迟到的人</v>
      </c>
      <c r="K26" s="64" t="str">
        <f>INDEX(date!$C$69:$K$81,CHOOSE(MOD(ROW()-ROW($K$3),6)+1,1,3,6,8,11,13),INT((ROW()-ROW($K$3))/6)+1)</f>
        <v>+3 主动</v>
      </c>
    </row>
    <row r="27" ht="60" customHeight="1" spans="2:11">
      <c r="B27" s="50" t="str">
        <f>INDEX(date!$C$56:$K$56,INT((ROW()-ROW($B$3))/6)+1)</f>
        <v>实习生</v>
      </c>
      <c r="C27" s="51" t="str">
        <f>INDEX(date!$C$57:$K$57,INT((ROW()-ROW($C$3))/6)+1)</f>
        <v>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v>
      </c>
      <c r="D27" s="52" t="str">
        <f>INDEX(date!$C$65:$K$65,INT((ROW()-ROW($D$3))/6)+1)</f>
        <v>继承的名牌</v>
      </c>
      <c r="E27" s="53" t="str">
        <f>INDEX(date!$C$66:$K$66,INT((ROW()-ROW($E$3))/6)+1)</f>
        <v>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v>
      </c>
      <c r="F27" s="53" t="str">
        <f>INDEX(date!$C$62:$K$64,MOD(ROW()-ROW($F$3),6)/2+1,INT((ROW()-ROW($F$3))/6)+1)</f>
        <v>1. 自信地失败。</v>
      </c>
      <c r="G27" s="52" t="str">
        <f>INDEX(date!$C$60:$K$60,INT((ROW()-ROW($G$3))/6)+1)</f>
        <v>他们不会无缘无故让你做事。</v>
      </c>
      <c r="H27" s="51" t="str">
        <f>INDEX(date!$C$61:$K$61,INT((ROW()-ROW($H$3))/6)+1)</f>
        <v>每当你拒绝一个请求时，得到 1 次违规处分。</v>
      </c>
      <c r="I27" s="62" t="str">
        <f>INDEX(date!$C$67:$K$77,CHOOSE(MOD(ROW()-ROW($I$3),6)+1,1,6,11,1,6,11),INT((ROW()-ROW($I$3))/6)+1)</f>
        <v>当我学习新技能时，我是个……</v>
      </c>
      <c r="J27" s="62" t="str">
        <f>INDEX(date!$C$68:$K$80,CHOOSE(MOD(ROW()-ROW($J$3),6)+1,1,3,6,8,11,13),INT((ROW()-ROW($J$3))/6)+1)</f>
        <v>视觉型学习者</v>
      </c>
      <c r="K27" s="63" t="str">
        <f>INDEX(date!$C$69:$K$81,CHOOSE(MOD(ROW()-ROW($K$3),6)+1,1,3,6,8,11,13),INT((ROW()-ROW($K$3))/6)+1)</f>
        <v>+3 缜密</v>
      </c>
    </row>
    <row r="28" ht="60" customHeight="1" spans="2:11">
      <c r="B28" s="50"/>
      <c r="C28" s="51"/>
      <c r="D28" s="52"/>
      <c r="E28" s="53"/>
      <c r="F28" s="53"/>
      <c r="G28" s="52"/>
      <c r="H28" s="51"/>
      <c r="I28" s="62"/>
      <c r="J28" s="62" t="str">
        <f>INDEX(date!$C$68:$K$80,CHOOSE(MOD(ROW()-ROW($J$3),6)+1,1,3,6,8,11,13),INT((ROW()-ROW($J$3))/6)+1)</f>
        <v>“用痛苦换结果”的学习者</v>
      </c>
      <c r="K28" s="63" t="str">
        <f>INDEX(date!$C$69:$K$81,CHOOSE(MOD(ROW()-ROW($K$3),6)+1,1,3,6,8,11,13),INT((ROW()-ROW($K$3))/6)+1)</f>
        <v>+3 坚持</v>
      </c>
    </row>
    <row r="29" ht="60" customHeight="1" spans="2:11">
      <c r="B29" s="50"/>
      <c r="C29" s="51"/>
      <c r="D29" s="52"/>
      <c r="E29" s="53"/>
      <c r="F29" s="53" t="str">
        <f>INDEX(date!$C$62:$K$64,MOD(ROW()-ROW($F$3),6)/2+1,INT((ROW()-ROW($F$3))/6)+1)</f>
        <v>2. 牺牲自我以帮助他人（使自己出糗供他人获益）。</v>
      </c>
      <c r="G29" s="52"/>
      <c r="H29" s="51"/>
      <c r="I29" s="57" t="str">
        <f>INDEX(date!$C$67:$K$77,CHOOSE(MOD(ROW()-ROW($I$3),6)+1,1,6,11,1,6,11),INT((ROW()-ROW($I$3))/6)+1)</f>
        <v>我的直属上司一直在暗中犯罪！我会……</v>
      </c>
      <c r="J29" s="57" t="str">
        <f>INDEX(date!$C$68:$K$80,CHOOSE(MOD(ROW()-ROW($J$3),6)+1,1,3,6,8,11,13),INT((ROW()-ROW($J$3))/6)+1)</f>
        <v>把钱投资到机构里，互利共赢</v>
      </c>
      <c r="K29" s="64" t="str">
        <f>INDEX(date!$C$69:$K$81,CHOOSE(MOD(ROW()-ROW($K$3),6)+1,1,3,6,8,11,13),INT((ROW()-ROW($K$3))/6)+1)</f>
        <v>+3 主动</v>
      </c>
    </row>
    <row r="30" ht="60" customHeight="1" spans="2:11">
      <c r="B30" s="50"/>
      <c r="C30" s="51"/>
      <c r="D30" s="52"/>
      <c r="E30" s="53"/>
      <c r="F30" s="53"/>
      <c r="G30" s="52"/>
      <c r="H30" s="51"/>
      <c r="I30" s="57"/>
      <c r="J30" s="57" t="str">
        <f>INDEX(date!$C$68:$K$80,CHOOSE(MOD(ROW()-ROW($J$3),6)+1,1,3,6,8,11,13),INT((ROW()-ROW($J$3))/6)+1)</f>
        <v>捐赠给机构中急需资金的分部</v>
      </c>
      <c r="K30" s="64" t="str">
        <f>INDEX(date!$C$69:$K$81,CHOOSE(MOD(ROW()-ROW($K$3),6)+1,1,3,6,8,11,13),INT((ROW()-ROW($K$3))/6)+1)</f>
        <v>+3 共情</v>
      </c>
    </row>
    <row r="31" ht="60" customHeight="1" spans="2:11">
      <c r="B31" s="50"/>
      <c r="C31" s="51"/>
      <c r="D31" s="52"/>
      <c r="E31" s="53"/>
      <c r="F31" s="53" t="str">
        <f>INDEX(date!$C$62:$K$64,MOD(ROW()-ROW($F$3),6)/2+1,INT((ROW()-ROW($F$3))/6)+1)</f>
        <v>3. 让某事轰然停摆。</v>
      </c>
      <c r="G31" s="52"/>
      <c r="H31" s="51"/>
      <c r="I31" s="62" t="str">
        <f>INDEX(date!$C$67:$K$77,CHOOSE(MOD(ROW()-ROW($I$3),6)+1,1,6,11,1,6,11),INT((ROW()-ROW($I$3))/6)+1)</f>
        <v>我突然得到了一笔可观的遗产，我肯定会……</v>
      </c>
      <c r="J31" s="62" t="str">
        <f>INDEX(date!$C$68:$K$80,CHOOSE(MOD(ROW()-ROW($J$3),6)+1,1,3,6,8,11,13),INT((ROW()-ROW($J$3))/6)+1)</f>
        <v>改动他们的日程，为其打造稳固的不在场证据</v>
      </c>
      <c r="K31" s="63" t="str">
        <f>INDEX(date!$C$69:$K$81,CHOOSE(MOD(ROW()-ROW($K$3),6)+1,1,3,6,8,11,13),INT((ROW()-ROW($K$3))/6)+1)</f>
        <v>+3 低调</v>
      </c>
    </row>
    <row r="32" ht="60" customHeight="1" spans="2:11">
      <c r="B32" s="50"/>
      <c r="C32" s="51"/>
      <c r="D32" s="52"/>
      <c r="E32" s="53"/>
      <c r="F32" s="53"/>
      <c r="G32" s="52"/>
      <c r="H32" s="51"/>
      <c r="I32" s="62"/>
      <c r="J32" s="62" t="str">
        <f>INDEX(date!$C$68:$K$80,CHOOSE(MOD(ROW()-ROW($J$3),6)+1,1,3,6,8,11,13),INT((ROW()-ROW($J$3))/6)+1)</f>
        <v>替他们去自首</v>
      </c>
      <c r="K32" s="63" t="str">
        <f>INDEX(date!$C$69:$K$81,CHOOSE(MOD(ROW()-ROW($K$3),6)+1,1,3,6,8,11,13),INT((ROW()-ROW($K$3))/6)+1)</f>
        <v>+3 气质</v>
      </c>
    </row>
    <row r="33" ht="60" customHeight="1" spans="2:11">
      <c r="B33" s="54" t="str">
        <f>INDEX(date!$C$56:$K$56,INT((ROW()-ROW($B$3))/6)+1)</f>
        <v>掘墓人</v>
      </c>
      <c r="C33" s="55"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6" t="str">
        <f>INDEX(date!$C$65:$K$65,INT((ROW()-ROW($D$3))/6)+1)</f>
        <v>德古拉的棺材</v>
      </c>
      <c r="E33" s="57"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F33" s="57" t="str">
        <f>INDEX(date!$C$62:$K$64,MOD(ROW()-ROW($F$3),6)/2+1,INT((ROW()-ROW($F$3))/6)+1)</f>
        <v>1. 挖掘丑闻。</v>
      </c>
      <c r="G33" s="56" t="str">
        <f>INDEX(date!$C$60:$K$60,INT((ROW()-ROW($G$3))/6)+1)</f>
        <v>别让无辜者双手染污。</v>
      </c>
      <c r="H33" s="55" t="str">
        <f>INDEX(date!$C$61:$K$61,INT((ROW()-ROW($H$3))/6)+1)</f>
        <v>每当你触碰到任何活物，就会获得 1 次违规处分。</v>
      </c>
      <c r="I33" s="57" t="str">
        <f>INDEX(date!$C$67:$K$77,CHOOSE(MOD(ROW()-ROW($I$3),6)+1,1,6,11,1,6,11),INT((ROW()-ROW($I$3))/6)+1)</f>
        <v>当我为新员工做培训时，我着重强调……</v>
      </c>
      <c r="J33" s="57" t="str">
        <f>INDEX(date!$C$68:$K$80,CHOOSE(MOD(ROW()-ROW($J$3),6)+1,1,3,6,8,11,13),INT((ROW()-ROW($J$3))/6)+1)</f>
        <v>铲子的使用技巧</v>
      </c>
      <c r="K33" s="64" t="str">
        <f>INDEX(date!$C$69:$K$81,CHOOSE(MOD(ROW()-ROW($K$3),6)+1,1,3,6,8,11,13),INT((ROW()-ROW($K$3))/6)+1)</f>
        <v>+3 缜密</v>
      </c>
    </row>
    <row r="34" ht="60" customHeight="1" spans="2:11">
      <c r="B34" s="54"/>
      <c r="C34" s="55"/>
      <c r="D34" s="56"/>
      <c r="E34" s="57"/>
      <c r="F34" s="57"/>
      <c r="G34" s="56"/>
      <c r="H34" s="55"/>
      <c r="I34" s="57"/>
      <c r="J34" s="57" t="str">
        <f>INDEX(date!$C$68:$K$80,CHOOSE(MOD(ROW()-ROW($J$3),6)+1,1,3,6,8,11,13),INT((ROW()-ROW($J$3))/6)+1)</f>
        <v>如何创造需求</v>
      </c>
      <c r="K34" s="64" t="str">
        <f>INDEX(date!$C$69:$K$81,CHOOSE(MOD(ROW()-ROW($K$3),6)+1,1,3,6,8,11,13),INT((ROW()-ROW($K$3))/6)+1)</f>
        <v>+3 主动</v>
      </c>
    </row>
    <row r="35" ht="60" customHeight="1" spans="2:11">
      <c r="B35" s="54"/>
      <c r="C35" s="55"/>
      <c r="D35" s="56"/>
      <c r="E35" s="57"/>
      <c r="F35" s="57" t="str">
        <f>INDEX(date!$C$62:$K$64,MOD(ROW()-ROW($F$3),6)/2+1,INT((ROW()-ROW($F$3))/6)+1)</f>
        <v>2. 清理烂摊子。</v>
      </c>
      <c r="G35" s="56"/>
      <c r="H35" s="55"/>
      <c r="I35" s="62" t="str">
        <f>INDEX(date!$C$67:$K$77,CHOOSE(MOD(ROW()-ROW($I$3),6)+1,1,6,11,1,6,11),INT((ROW()-ROW($I$3))/6)+1)</f>
        <v>我对超出常人认知的人类“无限痛苦”了解颇深，处理方式是……</v>
      </c>
      <c r="J35" s="62" t="str">
        <f>INDEX(date!$C$68:$K$80,CHOOSE(MOD(ROW()-ROW($J$3),6)+1,1,3,6,8,11,13),INT((ROW()-ROW($J$3))/6)+1)</f>
        <v>反复演示，直到得到理想反馈</v>
      </c>
      <c r="K35" s="63" t="str">
        <f>INDEX(date!$C$69:$K$81,CHOOSE(MOD(ROW()-ROW($K$3),6)+1,1,3,6,8,11,13),INT((ROW()-ROW($K$3))/6)+1)</f>
        <v>+3 坚持</v>
      </c>
    </row>
    <row r="36" ht="60" customHeight="1" spans="2:11">
      <c r="B36" s="54"/>
      <c r="C36" s="55"/>
      <c r="D36" s="56"/>
      <c r="E36" s="57"/>
      <c r="F36" s="57"/>
      <c r="G36" s="56"/>
      <c r="H36" s="55"/>
      <c r="I36" s="62"/>
      <c r="J36" s="62" t="str">
        <f>INDEX(date!$C$68:$K$80,CHOOSE(MOD(ROW()-ROW($J$3),6)+1,1,3,6,8,11,13),INT((ROW()-ROW($J$3))/6)+1)</f>
        <v>把不佳的数据“埋葬”在满满的正能量中</v>
      </c>
      <c r="K36" s="63" t="str">
        <f>INDEX(date!$C$69:$K$81,CHOOSE(MOD(ROW()-ROW($K$3),6)+1,1,3,6,8,11,13),INT((ROW()-ROW($K$3))/6)+1)</f>
        <v>+3 气质</v>
      </c>
    </row>
    <row r="37" ht="60" customHeight="1" spans="2:11">
      <c r="B37" s="54"/>
      <c r="C37" s="55"/>
      <c r="D37" s="56"/>
      <c r="E37" s="57"/>
      <c r="F37" s="57" t="str">
        <f>INDEX(date!$C$62:$K$64,MOD(ROW()-ROW($F$3),6)/2+1,INT((ROW()-ROW($F$3))/6)+1)</f>
        <v>3. 埋葬问题。</v>
      </c>
      <c r="G37" s="56"/>
      <c r="H37" s="55"/>
      <c r="I37" s="57" t="str">
        <f>INDEX(date!$C$67:$K$77,CHOOSE(MOD(ROW()-ROW($I$3),6)+1,1,6,11,1,6,11),INT((ROW()-ROW($I$3))/6)+1)</f>
        <v>我负责季度财报，为了让股东留下好印象，我会……</v>
      </c>
      <c r="J37" s="57" t="str">
        <f>INDEX(date!$C$68:$K$80,CHOOSE(MOD(ROW()-ROW($J$3),6)+1,1,3,6,8,11,13),INT((ROW()-ROW($J$3))/6)+1)</f>
        <v>沉浸在茶香等细微愉悦中</v>
      </c>
      <c r="K37" s="64" t="str">
        <f>INDEX(date!$C$69:$K$81,CHOOSE(MOD(ROW()-ROW($K$3),6)+1,1,3,6,8,11,13),INT((ROW()-ROW($K$3))/6)+1)</f>
        <v>+3 低调</v>
      </c>
    </row>
    <row r="38" ht="60" customHeight="1" spans="2:11">
      <c r="B38" s="54"/>
      <c r="C38" s="55"/>
      <c r="D38" s="56"/>
      <c r="E38" s="57"/>
      <c r="F38" s="57"/>
      <c r="G38" s="56"/>
      <c r="H38" s="55"/>
      <c r="I38" s="57"/>
      <c r="J38" s="57" t="str">
        <f>INDEX(date!$C$68:$K$80,CHOOSE(MOD(ROW()-ROW($J$3),6)+1,1,3,6,8,11,13),INT((ROW()-ROW($J$3))/6)+1)</f>
        <v>扩展自己对人类“无限快乐”的认知来中和</v>
      </c>
      <c r="K38" s="64" t="str">
        <f>INDEX(date!$C$69:$K$81,CHOOSE(MOD(ROW()-ROW($K$3),6)+1,1,3,6,8,11,13),INT((ROW()-ROW($K$3))/6)+1)</f>
        <v>+3 专业</v>
      </c>
    </row>
    <row r="39" ht="60" customHeight="1" spans="2:11">
      <c r="B39" s="50" t="str">
        <f>INDEX(date!$C$56:$K$56,INT((ROW()-ROW($B$3))/6)+1)</f>
        <v>前台接待</v>
      </c>
      <c r="C39" s="51" t="str">
        <f>INDEX(date!$C$57:$K$57,INT((ROW()-ROW($C$3))/6)+1)</f>
        <v>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v>
      </c>
      <c r="D39" s="52" t="str">
        <f>INDEX(date!$C$65:$K$65,INT((ROW()-ROW($D$3))/6)+1)</f>
        <v>莫比乌斯回路电视</v>
      </c>
      <c r="E39" s="53" t="str">
        <f>INDEX(date!$C$66:$K$66,INT((ROW()-ROW($E$3))/6)+1)</f>
        <v>在密库深处有一间由无数电视屏幕组成的“无尽房间”。
每次任务限一次：使用任意联网装置呼叫其中一台电视的画面，查看至多 30 分钟。
你可以令画面显示来自你今天曾到访过的某个地点的特定时刻影像。</v>
      </c>
      <c r="F39" s="53" t="str">
        <f>INDEX(date!$C$62:$K$64,MOD(ROW()-ROW($F$3),6)/2+1,INT((ROW()-ROW($F$3))/6)+1)</f>
        <v>1. 审问某人。</v>
      </c>
      <c r="G39" s="52" t="str">
        <f>INDEX(date!$C$60:$K$60,INT((ROW()-ROW($G$3))/6)+1)</f>
        <v>时刻保持警惕。</v>
      </c>
      <c r="H39" s="51" t="str">
        <f>INDEX(date!$C$61:$K$61,INT((ROW()-ROW($H$3))/6)+1)</f>
        <v>在下列两条中任选其一执行：
 a. 每当你坐下时，受到 1 次违规处分；
b. 每当你留下一个问题未回答时，受到 1 次违规处分。</v>
      </c>
      <c r="I39" s="62" t="str">
        <f>INDEX(date!$C$67:$K$77,CHOOSE(MOD(ROW()-ROW($I$3),6)+1,1,6,11,1,6,11),INT((ROW()-ROW($I$3))/6)+1)</f>
        <v>与我共事四年的同事至今都不知道我名字。我会……</v>
      </c>
      <c r="J39" s="62" t="str">
        <f>INDEX(date!$C$68:$K$80,CHOOSE(MOD(ROW()-ROW($J$3),6)+1,1,3,6,8,11,13),INT((ROW()-ROW($J$3))/6)+1)</f>
        <v>清晰而响亮地介绍自己，直到他们真正记住</v>
      </c>
      <c r="K39" s="63" t="str">
        <f>INDEX(date!$C$69:$K$81,CHOOSE(MOD(ROW()-ROW($K$3),6)+1,1,3,6,8,11,13),INT((ROW()-ROW($K$3))/6)+1)</f>
        <v>+3 气质</v>
      </c>
    </row>
    <row r="40" ht="60" customHeight="1" spans="2:11">
      <c r="B40" s="50"/>
      <c r="C40" s="51"/>
      <c r="D40" s="52"/>
      <c r="E40" s="53"/>
      <c r="F40" s="53"/>
      <c r="G40" s="52"/>
      <c r="H40" s="51"/>
      <c r="I40" s="62"/>
      <c r="J40" s="62" t="str">
        <f>INDEX(date!$C$68:$K$80,CHOOSE(MOD(ROW()-ROW($J$3),6)+1,1,3,6,8,11,13),INT((ROW()-ROW($J$3))/6)+1)</f>
        <v>干脆也不记对方的名字</v>
      </c>
      <c r="K40" s="63" t="str">
        <f>INDEX(date!$C$69:$K$81,CHOOSE(MOD(ROW()-ROW($K$3),6)+1,1,3,6,8,11,13),INT((ROW()-ROW($K$3))/6)+1)</f>
        <v>+3 欺瞒</v>
      </c>
    </row>
    <row r="41" ht="60" customHeight="1" spans="2:11">
      <c r="B41" s="50"/>
      <c r="C41" s="51"/>
      <c r="D41" s="52"/>
      <c r="E41" s="53"/>
      <c r="F41" s="53" t="str">
        <f>INDEX(date!$C$62:$K$64,MOD(ROW()-ROW($F$3),6)/2+1,INT((ROW()-ROW($F$3))/6)+1)</f>
        <v>2. 征用他人财物。</v>
      </c>
      <c r="G41" s="52"/>
      <c r="H41" s="51"/>
      <c r="I41" s="57" t="str">
        <f>INDEX(date!$C$67:$K$77,CHOOSE(MOD(ROW()-ROW($I$3),6)+1,1,6,11,1,6,11),INT((ROW()-ROW($I$3))/6)+1)</f>
        <v>有人在火警疏散时闯入我的大楼行窃。我会……</v>
      </c>
      <c r="J41" s="57" t="str">
        <f>INDEX(date!$C$68:$K$80,CHOOSE(MOD(ROW()-ROW($J$3),6)+1,1,3,6,8,11,13),INT((ROW()-ROW($J$3))/6)+1)</f>
        <v>审问他们</v>
      </c>
      <c r="K41" s="64" t="str">
        <f>INDEX(date!$C$69:$K$81,CHOOSE(MOD(ROW()-ROW($K$3),6)+1,1,3,6,8,11,13),INT((ROW()-ROW($K$3))/6)+1)</f>
        <v>+3 坚持</v>
      </c>
    </row>
    <row r="42" ht="60" customHeight="1" spans="2:11">
      <c r="B42" s="50"/>
      <c r="C42" s="51"/>
      <c r="D42" s="52"/>
      <c r="E42" s="53"/>
      <c r="F42" s="53"/>
      <c r="G42" s="52"/>
      <c r="H42" s="51"/>
      <c r="I42" s="57"/>
      <c r="J42" s="57" t="str">
        <f>INDEX(date!$C$68:$K$80,CHOOSE(MOD(ROW()-ROW($J$3),6)+1,1,3,6,8,11,13),INT((ROW()-ROW($J$3))/6)+1)</f>
        <v>审问他们</v>
      </c>
      <c r="K42" s="64" t="str">
        <f>INDEX(date!$C$69:$K$81,CHOOSE(MOD(ROW()-ROW($K$3),6)+1,1,3,6,8,11,13),INT((ROW()-ROW($K$3))/6)+1)</f>
        <v>+3 活力</v>
      </c>
    </row>
    <row r="43" ht="60" customHeight="1" spans="2:11">
      <c r="B43" s="50"/>
      <c r="C43" s="51"/>
      <c r="D43" s="52"/>
      <c r="E43" s="53"/>
      <c r="F43" s="53" t="str">
        <f>INDEX(date!$C$62:$K$64,MOD(ROW()-ROW($F$3),6)/2+1,INT((ROW()-ROW($F$3))/6)+1)</f>
        <v>3. 彻底关闭一扇门。</v>
      </c>
      <c r="G43" s="52"/>
      <c r="H43" s="51"/>
      <c r="I43" s="62" t="str">
        <f>INDEX(date!$C$67:$K$77,CHOOSE(MOD(ROW()-ROW($I$3),6)+1,1,6,11,1,6,11),INT((ROW()-ROW($I$3))/6)+1)</f>
        <v>有人并非自称的那个人。我验证其身份的方式是……</v>
      </c>
      <c r="J43" s="62" t="str">
        <f>INDEX(date!$C$68:$K$80,CHOOSE(MOD(ROW()-ROW($J$3),6)+1,1,3,6,8,11,13),INT((ROW()-ROW($J$3))/6)+1)</f>
        <v>保证火势不被打扰</v>
      </c>
      <c r="K43" s="63" t="str">
        <f>INDEX(date!$C$69:$K$81,CHOOSE(MOD(ROW()-ROW($K$3),6)+1,1,3,6,8,11,13),INT((ROW()-ROW($K$3))/6)+1)</f>
        <v>+3 专业</v>
      </c>
    </row>
    <row r="44" ht="60" customHeight="1" spans="2:11">
      <c r="B44" s="50"/>
      <c r="C44" s="51"/>
      <c r="D44" s="52"/>
      <c r="E44" s="53"/>
      <c r="F44" s="53"/>
      <c r="G44" s="52"/>
      <c r="H44" s="51"/>
      <c r="I44" s="62"/>
      <c r="J44" s="62" t="str">
        <f>INDEX(date!$C$68:$K$80,CHOOSE(MOD(ROW()-ROW($J$3),6)+1,1,3,6,8,11,13),INT((ROW()-ROW($J$3))/6)+1)</f>
        <v>视其为“第一响应者”并放行</v>
      </c>
      <c r="K44" s="63" t="str">
        <f>INDEX(date!$C$69:$K$81,CHOOSE(MOD(ROW()-ROW($K$3),6)+1,1,3,6,8,11,13),INT((ROW()-ROW($K$3))/6)+1)</f>
        <v>+3 缜密</v>
      </c>
    </row>
    <row r="45" ht="60" customHeight="1" spans="2:11">
      <c r="B45" s="54" t="str">
        <f>INDEX(date!$C$56:$K$56,INT((ROW()-ROW($B$3))/6)+1)</f>
        <v>客服</v>
      </c>
      <c r="C45" s="55" t="str">
        <f>INDEX(date!$C$57:$K$57,INT((ROW()-ROW($C$3))/6)+1)</f>
        <v>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v>
      </c>
      <c r="D45" s="56" t="str">
        <f>INDEX(date!$C$65:$K$65,INT((ROW()-ROW($D$3))/6)+1)</f>
        <v>等候音</v>
      </c>
      <c r="E45" s="57" t="str">
        <f>INDEX(date!$C$66:$K$66,INT((ROW()-ROW($E$3))/6)+1)</f>
        <v>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v>
      </c>
      <c r="F45" s="57" t="str">
        <f>INDEX(date!$C$62:$K$64,MOD(ROW()-ROW($F$3),6)/2+1,INT((ROW()-ROW($F$3))/6)+1)</f>
        <v>1. 帮助他人卸下心理包袱。</v>
      </c>
      <c r="G45" s="56" t="str">
        <f>INDEX(date!$C$60:$K$60,INT((ROW()-ROW($G$3))/6)+1)</f>
        <v>绝不要说“很遗憾”。</v>
      </c>
      <c r="H45" s="55" t="str">
        <f>INDEX(date!$C$61:$K$61,INT((ROW()-ROW($H$3))/6)+1)</f>
        <v>每当你带来坏消息时，获得 1 次违规处分。</v>
      </c>
      <c r="I45" s="57" t="str">
        <f>INDEX(date!$C$67:$K$77,CHOOSE(MOD(ROW()-ROW($I$3),6)+1,1,6,11,1,6,11),INT((ROW()-ROW($I$3))/6)+1)</f>
        <v>有位顾客遇到的麻烦与我现实中尚未解决的问题类似。我的做法是……</v>
      </c>
      <c r="J45" s="57" t="str">
        <f>INDEX(date!$C$68:$K$80,CHOOSE(MOD(ROW()-ROW($J$3),6)+1,1,3,6,8,11,13),INT((ROW()-ROW($J$3))/6)+1)</f>
        <v>分享自己曾尝试过但失败的方法，以免他们浪费时间</v>
      </c>
      <c r="K45" s="64" t="str">
        <f>INDEX(date!$C$69:$K$81,CHOOSE(MOD(ROW()-ROW($K$3),6)+1,1,3,6,8,11,13),INT((ROW()-ROW($K$3))/6)+1)</f>
        <v>+3 共情</v>
      </c>
    </row>
    <row r="46" ht="60" customHeight="1" spans="2:11">
      <c r="B46" s="54"/>
      <c r="C46" s="55"/>
      <c r="D46" s="56"/>
      <c r="E46" s="57"/>
      <c r="F46" s="57"/>
      <c r="G46" s="56"/>
      <c r="H46" s="55"/>
      <c r="I46" s="57"/>
      <c r="J46" s="57" t="str">
        <f>INDEX(date!$C$68:$K$80,CHOOSE(MOD(ROW()-ROW($J$3),6)+1,1,3,6,8,11,13),INT((ROW()-ROW($J$3))/6)+1)</f>
        <v>向他们保证我们能合力找到解决方案</v>
      </c>
      <c r="K46" s="64" t="str">
        <f>INDEX(date!$C$69:$K$81,CHOOSE(MOD(ROW()-ROW($K$3),6)+1,1,3,6,8,11,13),INT((ROW()-ROW($K$3))/6)+1)</f>
        <v>+3 欺瞒</v>
      </c>
    </row>
    <row r="47" ht="60" customHeight="1" spans="2:11">
      <c r="B47" s="54"/>
      <c r="C47" s="55"/>
      <c r="D47" s="56"/>
      <c r="E47" s="57"/>
      <c r="F47" s="57" t="str">
        <f>INDEX(date!$C$62:$K$64,MOD(ROW()-ROW($F$3),6)/2+1,INT((ROW()-ROW($F$3))/6)+1)</f>
        <v>2. 背锅（承担并非你所犯的过失）。</v>
      </c>
      <c r="G47" s="56"/>
      <c r="H47" s="55"/>
      <c r="I47" s="62" t="str">
        <f>INDEX(date!$C$67:$K$77,CHOOSE(MOD(ROW()-ROW($I$3),6)+1,1,6,11,1,6,11),INT((ROW()-ROW($I$3))/6)+1)</f>
        <v>某位顾客的通话突然中断了。我会……</v>
      </c>
      <c r="J47" s="62" t="str">
        <f>INDEX(date!$C$68:$K$80,CHOOSE(MOD(ROW()-ROW($J$3),6)+1,1,3,6,8,11,13),INT((ROW()-ROW($J$3))/6)+1)</f>
        <v>动用一切能量让他们获得退款</v>
      </c>
      <c r="K47" s="63" t="str">
        <f>INDEX(date!$C$69:$K$81,CHOOSE(MOD(ROW()-ROW($K$3),6)+1,1,3,6,8,11,13),INT((ROW()-ROW($K$3))/6)+1)</f>
        <v>+3 坚持</v>
      </c>
    </row>
    <row r="48" ht="60" customHeight="1" spans="2:11">
      <c r="B48" s="54"/>
      <c r="C48" s="55"/>
      <c r="D48" s="56"/>
      <c r="E48" s="57"/>
      <c r="F48" s="57"/>
      <c r="G48" s="56"/>
      <c r="H48" s="55"/>
      <c r="I48" s="62"/>
      <c r="J48" s="62" t="str">
        <f>INDEX(date!$C$68:$K$80,CHOOSE(MOD(ROW()-ROW($J$3),6)+1,1,3,6,8,11,13),INT((ROW()-ROW($J$3))/6)+1)</f>
        <v>明确告知“售出概不退换”</v>
      </c>
      <c r="K48" s="63" t="str">
        <f>INDEX(date!$C$69:$K$81,CHOOSE(MOD(ROW()-ROW($K$3),6)+1,1,3,6,8,11,13),INT((ROW()-ROW($K$3))/6)+1)</f>
        <v>+3 活力</v>
      </c>
    </row>
    <row r="49" ht="60" customHeight="1" spans="2:11">
      <c r="B49" s="54"/>
      <c r="C49" s="55"/>
      <c r="D49" s="56"/>
      <c r="E49" s="57"/>
      <c r="F49" s="57" t="str">
        <f>INDEX(date!$C$62:$K$64,MOD(ROW()-ROW($F$3),6)/2+1,INT((ROW()-ROW($F$3))/6)+1)</f>
        <v>3. 将某人引向一个出乎意料的命运。</v>
      </c>
      <c r="G49" s="56"/>
      <c r="H49" s="55"/>
      <c r="I49" s="57" t="str">
        <f>INDEX(date!$C$67:$K$77,CHOOSE(MOD(ROW()-ROW($I$3),6)+1,1,6,11,1,6,11),INT((ROW()-ROW($I$3))/6)+1)</f>
        <v>一名顾客的产品损坏了，对方的故事也很具说服力。我会……</v>
      </c>
      <c r="J49" s="57" t="str">
        <f>INDEX(date!$C$68:$K$80,CHOOSE(MOD(ROW()-ROW($J$3),6)+1,1,3,6,8,11,13),INT((ROW()-ROW($J$3))/6)+1)</f>
        <v>主动回拨并向 IT 提交故障报告</v>
      </c>
      <c r="K49" s="64" t="str">
        <f>INDEX(date!$C$69:$K$81,CHOOSE(MOD(ROW()-ROW($K$3),6)+1,1,3,6,8,11,13),INT((ROW()-ROW($K$3))/6)+1)</f>
        <v>+3 专业</v>
      </c>
    </row>
    <row r="50" ht="60" customHeight="1" spans="2:11">
      <c r="B50" s="54"/>
      <c r="C50" s="55"/>
      <c r="D50" s="56"/>
      <c r="E50" s="57"/>
      <c r="F50" s="57"/>
      <c r="G50" s="56"/>
      <c r="H50" s="55"/>
      <c r="I50" s="57"/>
      <c r="J50" s="57" t="str">
        <f>INDEX(date!$C$68:$K$80,CHOOSE(MOD(ROW()-ROW($J$3),6)+1,1,3,6,8,11,13),INT((ROW()-ROW($J$3))/6)+1)</f>
        <v>在没有对方的情况下完成剩余通话流程</v>
      </c>
      <c r="K50" s="64" t="str">
        <f>INDEX(date!$C$69:$K$81,CHOOSE(MOD(ROW()-ROW($K$3),6)+1,1,3,6,8,11,13),INT((ROW()-ROW($K$3))/6)+1)</f>
        <v>+3 气质</v>
      </c>
    </row>
    <row r="51" ht="60" customHeight="1" spans="2:11">
      <c r="B51" s="50" t="str">
        <f>INDEX(date!$C$56:$K$56,INT((ROW()-ROW($B$3))/6)+1)</f>
        <v>小丑</v>
      </c>
      <c r="C51" s="51" t="str">
        <f>INDEX(date!$C$57:$K$57,INT((ROW()-ROW($C$3))/6)+1)</f>
        <v>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v>
      </c>
      <c r="D51" s="52" t="str">
        <f>INDEX(date!$C$65:$K$65,INT((ROW()-ROW($D$3))/6)+1)</f>
        <v>愚人帽</v>
      </c>
      <c r="E51" s="53" t="str">
        <f>INDEX(date!$C$66:$K$66,INT((ROW()-ROW($E$3))/6)+1)</f>
        <v>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v>
      </c>
      <c r="F51" s="53" t="str">
        <f>INDEX(date!$C$62:$K$64,MOD(ROW()-ROW($F$3),6)/2+1,INT((ROW()-ROW($F$3))/6)+1)</f>
        <v>1. 上演一场好戏。</v>
      </c>
      <c r="G51" s="52" t="str">
        <f>INDEX(date!$C$60:$K$60,INT((ROW()-ROW($G$3))/6)+1)</f>
        <v>让他们保持欢笑。</v>
      </c>
      <c r="H51" s="51" t="str">
        <f>INDEX(date!$C$61:$K$61,INT((ROW()-ROW($H$3))/6)+1)</f>
        <v>每当你谈起感受或情绪，就受到 1 次违规处分。</v>
      </c>
      <c r="I51" s="62" t="str">
        <f>INDEX(date!$C$67:$K$77,CHOOSE(MOD(ROW()-ROW($I$3),6)+1,1,6,11,1,6,11),INT((ROW()-ROW($I$3))/6)+1)</f>
        <v>当我撞见小偷拿走了我的气球动物时，我……</v>
      </c>
      <c r="J51" s="62" t="str">
        <f>INDEX(date!$C$68:$K$80,CHOOSE(MOD(ROW()-ROW($J$3),6)+1,1,3,6,8,11,13),INT((ROW()-ROW($J$3))/6)+1)</f>
        <v>教对方如何自己动手做气球</v>
      </c>
      <c r="K51" s="63" t="str">
        <f>INDEX(date!$C$69:$K$81,CHOOSE(MOD(ROW()-ROW($K$3),6)+1,1,3,6,8,11,13),INT((ROW()-ROW($K$3))/6)+1)</f>
        <v>+3 共情</v>
      </c>
    </row>
    <row r="52" ht="60" customHeight="1" spans="2:11">
      <c r="B52" s="50"/>
      <c r="C52" s="51"/>
      <c r="D52" s="52"/>
      <c r="E52" s="53"/>
      <c r="F52" s="53"/>
      <c r="G52" s="52"/>
      <c r="H52" s="51"/>
      <c r="I52" s="62"/>
      <c r="J52" s="62" t="str">
        <f>INDEX(date!$C$68:$K$80,CHOOSE(MOD(ROW()-ROW($J$3),6)+1,1,3,6,8,11,13),INT((ROW()-ROW($J$3))/6)+1)</f>
        <v>让他见识到我不只能把气球系成各种奇形怪状</v>
      </c>
      <c r="K52" s="63" t="str">
        <f>INDEX(date!$C$69:$K$81,CHOOSE(MOD(ROW()-ROW($K$3),6)+1,1,3,6,8,11,13),INT((ROW()-ROW($K$3))/6)+1)</f>
        <v>+3 活力</v>
      </c>
    </row>
    <row r="53" ht="60" customHeight="1" spans="2:11">
      <c r="B53" s="50"/>
      <c r="C53" s="51"/>
      <c r="D53" s="52"/>
      <c r="E53" s="53"/>
      <c r="F53" s="53" t="str">
        <f>INDEX(date!$C$62:$K$64,MOD(ROW()-ROW($F$3),6)/2+1,INT((ROW()-ROW($F$3))/6)+1)</f>
        <v>2. 揭露令人尴尬的真相。</v>
      </c>
      <c r="G53" s="52"/>
      <c r="H53" s="51"/>
      <c r="I53" s="57" t="str">
        <f>INDEX(date!$C$67:$K$77,CHOOSE(MOD(ROW()-ROW($I$3),6)+1,1,6,11,1,6,11),INT((ROW()-ROW($I$3))/6)+1)</f>
        <v>完成句子：“但是医生啊……”</v>
      </c>
      <c r="J53" s="57" t="str">
        <f>INDEX(date!$C$68:$K$80,CHOOSE(MOD(ROW()-ROW($J$3),6)+1,1,3,6,8,11,13),INT((ROW()-ROW($J$3))/6)+1)</f>
        <v>正常数量的人</v>
      </c>
      <c r="K53" s="64" t="str">
        <f>INDEX(date!$C$69:$K$81,CHOOSE(MOD(ROW()-ROW($K$3),6)+1,1,3,6,8,11,13),INT((ROW()-ROW($K$3))/6)+1)</f>
        <v>+3 欺瞒</v>
      </c>
    </row>
    <row r="54" ht="60" customHeight="1" spans="2:11">
      <c r="B54" s="50"/>
      <c r="C54" s="51"/>
      <c r="D54" s="52"/>
      <c r="E54" s="53"/>
      <c r="F54" s="53"/>
      <c r="G54" s="52"/>
      <c r="H54" s="51"/>
      <c r="I54" s="57"/>
      <c r="J54" s="57" t="str">
        <f>INDEX(date!$C$68:$K$80,CHOOSE(MOD(ROW()-ROW($J$3),6)+1,1,3,6,8,11,13),INT((ROW()-ROW($J$3))/6)+1)</f>
        <v>所有需要搭车的人</v>
      </c>
      <c r="K54" s="64" t="str">
        <f>INDEX(date!$C$69:$K$81,CHOOSE(MOD(ROW()-ROW($K$3),6)+1,1,3,6,8,11,13),INT((ROW()-ROW($K$3))/6)+1)</f>
        <v>+3 坚持</v>
      </c>
    </row>
    <row r="55" ht="60" customHeight="1" spans="2:11">
      <c r="B55" s="50"/>
      <c r="C55" s="51"/>
      <c r="D55" s="52"/>
      <c r="E55" s="53"/>
      <c r="F55" s="53" t="str">
        <f>INDEX(date!$C$62:$K$64,MOD(ROW()-ROW($F$3),6)/2+1,INT((ROW()-ROW($F$3))/6)+1)</f>
        <v>3. 强行让对方露出笑容。</v>
      </c>
      <c r="G55" s="52"/>
      <c r="H55" s="51"/>
      <c r="I55" s="62" t="str">
        <f>INDEX(date!$C$67:$K$77,CHOOSE(MOD(ROW()-ROW($I$3),6)+1,1,6,11,1,6,11),INT((ROW()-ROW($I$3))/6)+1)</f>
        <v>我的车里可以容纳……</v>
      </c>
      <c r="J55" s="62" t="str">
        <f>INDEX(date!$C$68:$K$80,CHOOSE(MOD(ROW()-ROW($J$3),6)+1,1,3,6,8,11,13),INT((ROW()-ROW($J$3))/6)+1)</f>
        <v>“我就是医生！”</v>
      </c>
      <c r="K55" s="63" t="str">
        <f>INDEX(date!$C$69:$K$81,CHOOSE(MOD(ROW()-ROW($K$3),6)+1,1,3,6,8,11,13),INT((ROW()-ROW($K$3))/6)+1)</f>
        <v>+3 气质</v>
      </c>
    </row>
    <row r="56" ht="60" customHeight="1" spans="2:11">
      <c r="B56" s="50"/>
      <c r="C56" s="51"/>
      <c r="D56" s="52"/>
      <c r="E56" s="53"/>
      <c r="F56" s="53"/>
      <c r="G56" s="52"/>
      <c r="H56" s="51"/>
      <c r="I56" s="62"/>
      <c r="J56" s="62" t="str">
        <f>INDEX(date!$C$68:$K$80,CHOOSE(MOD(ROW()-ROW($J$3),6)+1,1,3,6,8,11,13),INT((ROW()-ROW($J$3))/6)+1)</f>
        <v>“我见识过帕格利亚奇的结局：混乱、屠戮以及随之而来的战争。拜托您给我开个更有效的药方吧。”</v>
      </c>
      <c r="K56" s="63" t="str">
        <f>INDEX(date!$C$69:$K$81,CHOOSE(MOD(ROW()-ROW($K$3),6)+1,1,3,6,8,11,13),INT((ROW()-ROW($K$3))/6)+1)</f>
        <v>+3 专业</v>
      </c>
    </row>
    <row r="57" customHeight="1" spans="3:9">
      <c r="C57" s="58"/>
      <c r="D57" s="59"/>
      <c r="F57" s="60"/>
      <c r="G57" s="61"/>
      <c r="H57" s="58"/>
      <c r="I57" s="60"/>
    </row>
    <row r="58" customHeight="1" spans="3:9">
      <c r="C58" s="58"/>
      <c r="D58" s="59"/>
      <c r="F58" s="60"/>
      <c r="G58" s="61"/>
      <c r="H58" s="58"/>
      <c r="I58" s="60"/>
    </row>
    <row r="59" customHeight="1" spans="3:9">
      <c r="C59" s="58"/>
      <c r="D59" s="59"/>
      <c r="F59" s="60"/>
      <c r="G59" s="61"/>
      <c r="H59" s="58"/>
      <c r="I59" s="60"/>
    </row>
    <row r="60" customHeight="1" spans="3:9">
      <c r="C60" s="58"/>
      <c r="D60" s="59"/>
      <c r="F60" s="60"/>
      <c r="G60" s="61"/>
      <c r="H60" s="58"/>
      <c r="I60" s="60"/>
    </row>
    <row r="61" customHeight="1" spans="3:9">
      <c r="C61" s="58"/>
      <c r="D61" s="59"/>
      <c r="F61" s="60"/>
      <c r="G61" s="61"/>
      <c r="H61" s="58"/>
      <c r="I61" s="60"/>
    </row>
    <row r="62" customHeight="1" spans="3:9">
      <c r="C62" s="58"/>
      <c r="D62" s="59"/>
      <c r="F62" s="60"/>
      <c r="G62" s="61"/>
      <c r="H62" s="58"/>
      <c r="I62" s="60"/>
    </row>
    <row r="63" customHeight="1" spans="3:9">
      <c r="C63" s="58"/>
      <c r="D63" s="59"/>
      <c r="F63" s="60"/>
      <c r="G63" s="61"/>
      <c r="H63" s="58"/>
      <c r="I63" s="60"/>
    </row>
    <row r="64" customHeight="1" spans="3:9">
      <c r="C64" s="58"/>
      <c r="D64" s="59"/>
      <c r="F64" s="60"/>
      <c r="G64" s="61"/>
      <c r="H64" s="58"/>
      <c r="I64" s="60"/>
    </row>
    <row r="65" customHeight="1" spans="3:9">
      <c r="C65" s="58"/>
      <c r="D65" s="59"/>
      <c r="F65" s="60"/>
      <c r="G65" s="61"/>
      <c r="H65" s="58"/>
      <c r="I65" s="60"/>
    </row>
    <row r="66" customHeight="1" spans="3:9">
      <c r="C66" s="58"/>
      <c r="D66" s="59"/>
      <c r="F66" s="60"/>
      <c r="G66" s="61"/>
      <c r="H66" s="58"/>
      <c r="I66" s="60"/>
    </row>
    <row r="67" customHeight="1" spans="3:9">
      <c r="C67" s="58"/>
      <c r="D67" s="59"/>
      <c r="F67" s="60"/>
      <c r="G67" s="61"/>
      <c r="H67" s="58"/>
      <c r="I67" s="60"/>
    </row>
    <row r="68" customHeight="1" spans="3:9">
      <c r="C68" s="58"/>
      <c r="D68" s="59"/>
      <c r="F68" s="60"/>
      <c r="G68" s="61"/>
      <c r="H68" s="58"/>
      <c r="I68" s="60"/>
    </row>
    <row r="69" customHeight="1" spans="3:3">
      <c r="C69" s="58"/>
    </row>
    <row r="70" customHeight="1" spans="3:3">
      <c r="C70" s="58"/>
    </row>
    <row r="71" customHeight="1" spans="3:3">
      <c r="C71" s="58"/>
    </row>
    <row r="72" customHeight="1" spans="3:3">
      <c r="C72" s="58"/>
    </row>
    <row r="73" customHeight="1" spans="3:3">
      <c r="C73" s="58"/>
    </row>
    <row r="74" customHeight="1" spans="3:3">
      <c r="C74" s="58"/>
    </row>
    <row r="75" customHeight="1" spans="3:3">
      <c r="C75" s="58"/>
    </row>
    <row r="76" customHeight="1" spans="3:3">
      <c r="C76" s="58"/>
    </row>
    <row r="77" customHeight="1" spans="3:3">
      <c r="C77" s="58"/>
    </row>
    <row r="78" customHeight="1" spans="3:3">
      <c r="C78" s="58"/>
    </row>
    <row r="79" customHeight="1" spans="3:3">
      <c r="C79" s="58"/>
    </row>
    <row r="80" customHeight="1" spans="3:3">
      <c r="C80" s="58"/>
    </row>
    <row r="81" customHeight="1" spans="3:3">
      <c r="C81" s="58"/>
    </row>
    <row r="82" customHeight="1" spans="3:3">
      <c r="C82" s="58"/>
    </row>
    <row r="83" customHeight="1" spans="3:3">
      <c r="C83" s="58"/>
    </row>
    <row r="84" customHeight="1" spans="3:3">
      <c r="C84" s="58"/>
    </row>
    <row r="85" customHeight="1" spans="3:3">
      <c r="C85" s="58"/>
    </row>
    <row r="86" customHeight="1" spans="3:3">
      <c r="C86" s="58"/>
    </row>
    <row r="87" customHeight="1" spans="3:3">
      <c r="C87" s="58"/>
    </row>
    <row r="88" customHeight="1" spans="3:3">
      <c r="C88" s="58"/>
    </row>
    <row r="89" customHeight="1" spans="3:3">
      <c r="C89" s="58"/>
    </row>
    <row r="90" customHeight="1" spans="3:3">
      <c r="C90" s="58"/>
    </row>
    <row r="91" customHeight="1" spans="3:3">
      <c r="C91" s="58"/>
    </row>
    <row r="92" customHeight="1" spans="3:3">
      <c r="C92" s="58"/>
    </row>
    <row r="93" customHeight="1" spans="3:3">
      <c r="C93" s="58"/>
    </row>
    <row r="94" customHeight="1" spans="3:3">
      <c r="C94" s="58"/>
    </row>
    <row r="95" customHeight="1" spans="3:3">
      <c r="C95" s="58"/>
    </row>
    <row r="96" customHeight="1" spans="3:3">
      <c r="C96" s="58"/>
    </row>
    <row r="97" customHeight="1" spans="3:3">
      <c r="C97" s="58"/>
    </row>
    <row r="98" customHeight="1" spans="3:3">
      <c r="C98" s="58"/>
    </row>
    <row r="99" customHeight="1" spans="3:3">
      <c r="C99" s="58"/>
    </row>
    <row r="100" customHeight="1" spans="3:3">
      <c r="C100" s="58"/>
    </row>
    <row r="101" customHeight="1" spans="3:3">
      <c r="C101" s="58"/>
    </row>
    <row r="102" customHeight="1" spans="3:3">
      <c r="C102" s="58"/>
    </row>
    <row r="103" customHeight="1" spans="3:3">
      <c r="C103" s="58"/>
    </row>
    <row r="104" customHeight="1" spans="3:3">
      <c r="C104" s="58"/>
    </row>
    <row r="105" customHeight="1" spans="3:3">
      <c r="C105" s="58"/>
    </row>
    <row r="106" customHeight="1" spans="3:3">
      <c r="C106" s="58"/>
    </row>
    <row r="107" customHeight="1" spans="3:3">
      <c r="C107" s="58"/>
    </row>
    <row r="108" customHeight="1" spans="3:3">
      <c r="C108" s="58"/>
    </row>
    <row r="109" customHeight="1" spans="3:3">
      <c r="C109" s="58"/>
    </row>
    <row r="110" customHeight="1" spans="3:3">
      <c r="C110" s="58"/>
    </row>
    <row r="111" customHeight="1" spans="3:3">
      <c r="C111" s="58"/>
    </row>
    <row r="112" customHeight="1" spans="3:3">
      <c r="C112" s="58"/>
    </row>
    <row r="113" customHeight="1" spans="3:3">
      <c r="C113" s="58"/>
    </row>
    <row r="114" customHeight="1" spans="3:3">
      <c r="C114" s="58"/>
    </row>
    <row r="115" customHeight="1" spans="3:3">
      <c r="C115" s="58"/>
    </row>
    <row r="116" customHeight="1" spans="3:3">
      <c r="C116" s="58"/>
    </row>
    <row r="117" customHeight="1" spans="3:3">
      <c r="C117" s="58"/>
    </row>
    <row r="118" customHeight="1" spans="3:3">
      <c r="C118" s="58"/>
    </row>
    <row r="119" customHeight="1" spans="3:3">
      <c r="C119" s="58"/>
    </row>
    <row r="120" customHeight="1" spans="3:3">
      <c r="C120" s="58"/>
    </row>
    <row r="121" customHeight="1" spans="3:3">
      <c r="C121" s="58"/>
    </row>
    <row r="122" customHeight="1" spans="3:3">
      <c r="C122" s="58"/>
    </row>
    <row r="123" customHeight="1" spans="3:3">
      <c r="C123" s="58"/>
    </row>
    <row r="124" customHeight="1" spans="3:3">
      <c r="C124" s="58"/>
    </row>
    <row r="125" customHeight="1" spans="3:3">
      <c r="C125" s="58"/>
    </row>
    <row r="126" customHeight="1" spans="3:3">
      <c r="C126" s="58"/>
    </row>
    <row r="127" customHeight="1" spans="3:3">
      <c r="C127" s="58"/>
    </row>
    <row r="128" customHeight="1" spans="3:3">
      <c r="C128" s="58"/>
    </row>
    <row r="129" customHeight="1" spans="3:3">
      <c r="C129" s="58"/>
    </row>
    <row r="130" customHeight="1" spans="3:3">
      <c r="C130" s="58"/>
    </row>
    <row r="131" customHeight="1" spans="3:3">
      <c r="C131" s="58"/>
    </row>
    <row r="132" customHeight="1" spans="3:3">
      <c r="C132" s="58"/>
    </row>
    <row r="133" customHeight="1" spans="3:3">
      <c r="C133" s="58"/>
    </row>
    <row r="134" customHeight="1" spans="3:3">
      <c r="C134" s="58"/>
    </row>
    <row r="135" customHeight="1" spans="3:3">
      <c r="C135" s="58"/>
    </row>
    <row r="136" customHeight="1" spans="3:3">
      <c r="C136" s="58"/>
    </row>
    <row r="137" customHeight="1" spans="3:3">
      <c r="C137" s="58"/>
    </row>
    <row r="138" customHeight="1" spans="3:3">
      <c r="C138" s="58"/>
    </row>
    <row r="139" customHeight="1" spans="3:3">
      <c r="C139" s="58"/>
    </row>
    <row r="140" customHeight="1" spans="3:3">
      <c r="C140" s="58"/>
    </row>
    <row r="141" customHeight="1" spans="3:3">
      <c r="C141" s="58"/>
    </row>
    <row r="142" customHeight="1" spans="3:3">
      <c r="C142" s="58"/>
    </row>
    <row r="143" customHeight="1" spans="3:3">
      <c r="C143" s="58"/>
    </row>
    <row r="144" customHeight="1" spans="3:3">
      <c r="C144" s="58"/>
    </row>
    <row r="145" customHeight="1" spans="3:3">
      <c r="C145" s="58"/>
    </row>
    <row r="146" customHeight="1" spans="3:3">
      <c r="C146" s="58"/>
    </row>
    <row r="147" customHeight="1" spans="3:3">
      <c r="C147" s="58"/>
    </row>
    <row r="148" customHeight="1" spans="3:3">
      <c r="C148" s="58"/>
    </row>
    <row r="149" customHeight="1" spans="3:3">
      <c r="C149" s="58"/>
    </row>
    <row r="150" customHeight="1" spans="3:3">
      <c r="C150" s="58"/>
    </row>
    <row r="151" customHeight="1" spans="3:3">
      <c r="C151" s="58"/>
    </row>
    <row r="152" customHeight="1" spans="3:3">
      <c r="C152" s="58"/>
    </row>
    <row r="153" customHeight="1" spans="3:3">
      <c r="C153" s="58"/>
    </row>
    <row r="154" customHeight="1" spans="3:3">
      <c r="C154" s="58"/>
    </row>
    <row r="155" customHeight="1" spans="3:3">
      <c r="C155" s="58"/>
    </row>
    <row r="156" customHeight="1" spans="3:3">
      <c r="C156" s="58"/>
    </row>
    <row r="157" customHeight="1" spans="3:3">
      <c r="C157" s="58"/>
    </row>
    <row r="158" customHeight="1" spans="3:3">
      <c r="C158" s="58"/>
    </row>
    <row r="159" customHeight="1" spans="3:3">
      <c r="C159" s="58"/>
    </row>
    <row r="160" customHeight="1" spans="3:3">
      <c r="C160" s="58"/>
    </row>
    <row r="161" customHeight="1" spans="3:3">
      <c r="C161" s="58"/>
    </row>
    <row r="162" customHeight="1" spans="3:3">
      <c r="C162" s="58"/>
    </row>
    <row r="163" customHeight="1" spans="3:3">
      <c r="C163" s="58"/>
    </row>
    <row r="164" customHeight="1" spans="3:3">
      <c r="C164" s="58"/>
    </row>
    <row r="165" customHeight="1" spans="3:3">
      <c r="C165" s="58"/>
    </row>
    <row r="166" customHeight="1" spans="3:3">
      <c r="C166" s="58"/>
    </row>
    <row r="167" customHeight="1" spans="3:3">
      <c r="C167" s="58"/>
    </row>
    <row r="168" customHeight="1" spans="3:3">
      <c r="C168" s="58"/>
    </row>
    <row r="169" customHeight="1" spans="3:3">
      <c r="C169" s="58"/>
    </row>
    <row r="170" customHeight="1" spans="3:3">
      <c r="C170" s="58"/>
    </row>
    <row r="171" customHeight="1" spans="3:3">
      <c r="C171" s="58"/>
    </row>
    <row r="172" customHeight="1" spans="3:3">
      <c r="C172" s="58"/>
    </row>
    <row r="173" customHeight="1" spans="3:3">
      <c r="C173" s="58"/>
    </row>
    <row r="174" customHeight="1" spans="3:3">
      <c r="C174" s="58"/>
    </row>
    <row r="175" customHeight="1" spans="3:3">
      <c r="C175" s="58"/>
    </row>
    <row r="176" customHeight="1" spans="3:3">
      <c r="C176" s="58"/>
    </row>
    <row r="177" customHeight="1" spans="3:3">
      <c r="C177" s="58"/>
    </row>
    <row r="178" customHeight="1" spans="3:3">
      <c r="C178" s="58"/>
    </row>
    <row r="179" customHeight="1" spans="3:3">
      <c r="C179" s="58"/>
    </row>
    <row r="180" customHeight="1" spans="3:3">
      <c r="C180" s="58"/>
    </row>
    <row r="181" customHeight="1" spans="3:3">
      <c r="C181" s="58"/>
    </row>
    <row r="182" customHeight="1" spans="3:3">
      <c r="C182" s="58"/>
    </row>
    <row r="183" customHeight="1" spans="3:3">
      <c r="C183" s="58"/>
    </row>
    <row r="184" customHeight="1" spans="3:3">
      <c r="C184" s="58"/>
    </row>
    <row r="185" customHeight="1" spans="3:3">
      <c r="C185" s="58"/>
    </row>
    <row r="186" customHeight="1" spans="3:3">
      <c r="C186" s="58"/>
    </row>
    <row r="187" customHeight="1" spans="3:3">
      <c r="C187" s="58"/>
    </row>
    <row r="188" customHeight="1" spans="3:3">
      <c r="C188" s="58"/>
    </row>
    <row r="189" customHeight="1" spans="3:3">
      <c r="C189" s="58"/>
    </row>
    <row r="190" customHeight="1" spans="3:3">
      <c r="C190" s="58"/>
    </row>
    <row r="191" customHeight="1" spans="3:3">
      <c r="C191" s="58"/>
    </row>
    <row r="192" customHeight="1" spans="3:3">
      <c r="C192" s="58"/>
    </row>
    <row r="193" customHeight="1" spans="3:3">
      <c r="C193" s="58"/>
    </row>
    <row r="194" customHeight="1" spans="3:3">
      <c r="C194" s="58"/>
    </row>
    <row r="195" customHeight="1" spans="3:3">
      <c r="C195" s="58"/>
    </row>
    <row r="196" customHeight="1" spans="3:3">
      <c r="C196" s="58"/>
    </row>
    <row r="197" customHeight="1" spans="3:3">
      <c r="C197" s="58"/>
    </row>
    <row r="198" customHeight="1" spans="3:3">
      <c r="C198" s="58"/>
    </row>
    <row r="199" customHeight="1" spans="3:3">
      <c r="C199" s="58"/>
    </row>
    <row r="200" customHeight="1" spans="3:3">
      <c r="C200" s="58"/>
    </row>
    <row r="201" customHeight="1" spans="3:3">
      <c r="C201" s="58"/>
    </row>
    <row r="202" customHeight="1" spans="3:3">
      <c r="C202" s="58"/>
    </row>
    <row r="203" customHeight="1" spans="3:3">
      <c r="C203" s="58"/>
    </row>
    <row r="204" customHeight="1" spans="3:3">
      <c r="C204" s="58"/>
    </row>
    <row r="205" customHeight="1" spans="3:3">
      <c r="C205" s="58"/>
    </row>
    <row r="206" customHeight="1" spans="3:3">
      <c r="C206" s="58"/>
    </row>
    <row r="207" customHeight="1" spans="3:3">
      <c r="C207" s="58"/>
    </row>
    <row r="208" customHeight="1" spans="3:3">
      <c r="C208" s="58"/>
    </row>
    <row r="209" customHeight="1" spans="3:3">
      <c r="C209" s="58"/>
    </row>
    <row r="210" customHeight="1" spans="3:3">
      <c r="C210" s="58"/>
    </row>
    <row r="211" customHeight="1" spans="3:3">
      <c r="C211" s="58"/>
    </row>
    <row r="212" customHeight="1" spans="3:3">
      <c r="C212" s="58"/>
    </row>
    <row r="213" customHeight="1" spans="3:3">
      <c r="C213" s="58"/>
    </row>
    <row r="214" customHeight="1" spans="3:3">
      <c r="C214" s="58"/>
    </row>
    <row r="215" customHeight="1" spans="3:3">
      <c r="C215" s="58"/>
    </row>
    <row r="216" customHeight="1" spans="3:3">
      <c r="C216" s="58"/>
    </row>
    <row r="217" customHeight="1" spans="3:3">
      <c r="C217" s="58"/>
    </row>
    <row r="218" customHeight="1" spans="3:3">
      <c r="C218" s="58"/>
    </row>
    <row r="219" customHeight="1" spans="3:3">
      <c r="C219" s="58"/>
    </row>
    <row r="220" customHeight="1" spans="3:3">
      <c r="C220" s="58"/>
    </row>
    <row r="221" customHeight="1" spans="3:3">
      <c r="C221" s="58"/>
    </row>
    <row r="222" customHeight="1" spans="3:3">
      <c r="C222" s="58"/>
    </row>
    <row r="223" customHeight="1" spans="3:3">
      <c r="C223" s="58"/>
    </row>
    <row r="224" customHeight="1" spans="3:3">
      <c r="C224" s="58"/>
    </row>
    <row r="225" customHeight="1" spans="3:3">
      <c r="C225" s="58"/>
    </row>
    <row r="226" customHeight="1" spans="3:3">
      <c r="C226" s="58"/>
    </row>
    <row r="227" customHeight="1" spans="3:3">
      <c r="C227" s="58"/>
    </row>
    <row r="228" customHeight="1" spans="3:3">
      <c r="C228" s="58"/>
    </row>
    <row r="229" customHeight="1" spans="3:3">
      <c r="C229" s="58"/>
    </row>
    <row r="230" customHeight="1" spans="3:3">
      <c r="C230" s="58"/>
    </row>
    <row r="231" customHeight="1" spans="3:3">
      <c r="C231" s="58"/>
    </row>
    <row r="232" customHeight="1" spans="3:3">
      <c r="C232" s="58"/>
    </row>
    <row r="233" customHeight="1" spans="3:3">
      <c r="C233" s="58"/>
    </row>
    <row r="234" customHeight="1" spans="3:3">
      <c r="C234" s="58"/>
    </row>
    <row r="235" customHeight="1" spans="3:3">
      <c r="C235" s="58"/>
    </row>
    <row r="236" customHeight="1" spans="3:3">
      <c r="C236" s="58"/>
    </row>
    <row r="237" customHeight="1" spans="3:3">
      <c r="C237" s="58"/>
    </row>
    <row r="238" customHeight="1" spans="3:3">
      <c r="C238" s="58"/>
    </row>
    <row r="239" customHeight="1" spans="3:3">
      <c r="C239" s="58"/>
    </row>
    <row r="240" customHeight="1" spans="3:3">
      <c r="C240" s="58"/>
    </row>
    <row r="241" customHeight="1" spans="3:3">
      <c r="C241" s="58"/>
    </row>
    <row r="242" customHeight="1" spans="3:3">
      <c r="C242" s="58"/>
    </row>
    <row r="243" customHeight="1" spans="3:3">
      <c r="C243" s="58"/>
    </row>
    <row r="244" customHeight="1" spans="3:3">
      <c r="C244" s="58"/>
    </row>
    <row r="245" customHeight="1" spans="3:3">
      <c r="C245" s="58"/>
    </row>
    <row r="246" customHeight="1" spans="3:3">
      <c r="C246" s="58"/>
    </row>
    <row r="247" customHeight="1" spans="3:3">
      <c r="C247" s="58"/>
    </row>
    <row r="248" customHeight="1" spans="3:3">
      <c r="C248" s="58"/>
    </row>
    <row r="249" customHeight="1" spans="3:3">
      <c r="C249" s="58"/>
    </row>
    <row r="250" customHeight="1" spans="3:3">
      <c r="C250" s="58"/>
    </row>
    <row r="251" customHeight="1" spans="3:3">
      <c r="C251" s="58"/>
    </row>
    <row r="252" customHeight="1" spans="3:3">
      <c r="C252" s="58"/>
    </row>
    <row r="253" customHeight="1" spans="3:3">
      <c r="C253" s="58"/>
    </row>
    <row r="254" customHeight="1" spans="3:3">
      <c r="C254" s="58"/>
    </row>
    <row r="255" customHeight="1" spans="3:3">
      <c r="C255" s="58"/>
    </row>
    <row r="256" customHeight="1" spans="3:3">
      <c r="C256" s="58"/>
    </row>
    <row r="257" customHeight="1" spans="3:3">
      <c r="C257" s="58"/>
    </row>
    <row r="258" customHeight="1" spans="3:3">
      <c r="C258" s="58"/>
    </row>
    <row r="259" customHeight="1" spans="3:3">
      <c r="C259" s="58"/>
    </row>
    <row r="260" customHeight="1" spans="3:3">
      <c r="C260" s="58"/>
    </row>
    <row r="261" customHeight="1" spans="3:3">
      <c r="C261" s="58"/>
    </row>
    <row r="262" customHeight="1" spans="3:3">
      <c r="C262" s="58"/>
    </row>
    <row r="263" customHeight="1" spans="3:3">
      <c r="C263" s="58"/>
    </row>
    <row r="264" customHeight="1" spans="3:3">
      <c r="C264" s="58"/>
    </row>
    <row r="265" customHeight="1" spans="3:3">
      <c r="C265" s="58"/>
    </row>
    <row r="266" customHeight="1" spans="3:3">
      <c r="C266" s="58"/>
    </row>
    <row r="267" customHeight="1" spans="3:3">
      <c r="C267" s="58"/>
    </row>
    <row r="268" customHeight="1" spans="3:3">
      <c r="C268" s="58"/>
    </row>
    <row r="269" customHeight="1" spans="3:3">
      <c r="C269" s="58"/>
    </row>
    <row r="270" customHeight="1" spans="3:3">
      <c r="C270" s="58"/>
    </row>
    <row r="271" customHeight="1" spans="3:3">
      <c r="C271" s="58"/>
    </row>
    <row r="272" customHeight="1" spans="3:3">
      <c r="C272" s="58"/>
    </row>
    <row r="273" customHeight="1" spans="3:3">
      <c r="C273" s="58"/>
    </row>
    <row r="274" customHeight="1" spans="3:3">
      <c r="C274" s="58"/>
    </row>
    <row r="275" customHeight="1" spans="3:3">
      <c r="C275" s="58"/>
    </row>
    <row r="276" customHeight="1" spans="3:3">
      <c r="C276" s="58"/>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K26"/>
  <sheetViews>
    <sheetView topLeftCell="C5" workbookViewId="0">
      <selection activeCell="A1" sqref="A1"/>
    </sheetView>
  </sheetViews>
  <sheetFormatPr defaultColWidth="8.90769230769231" defaultRowHeight="225" customHeight="1"/>
  <cols>
    <col min="1" max="1" width="4.09230769230769" style="27" customWidth="1"/>
    <col min="2" max="2" width="8.90769230769231" style="28"/>
    <col min="3" max="3" width="18.9076923076923" style="27" customWidth="1"/>
    <col min="4" max="4" width="51.1769230769231" style="27" customWidth="1"/>
    <col min="5" max="5" width="19.6307692307692" style="28" customWidth="1"/>
    <col min="6" max="6" width="8.90769230769231" style="28"/>
    <col min="7" max="7" width="8.90769230769231" style="27"/>
    <col min="8" max="8" width="8.90769230769231" style="28"/>
    <col min="9" max="9" width="10.7230769230769" style="28" customWidth="1"/>
    <col min="10" max="10" width="54.3615384615385" style="27" customWidth="1"/>
    <col min="11" max="11" width="7.09230769230769" style="28" customWidth="1"/>
    <col min="12" max="26" width="8.90769230769231" style="27"/>
  </cols>
  <sheetData>
    <row r="1" ht="24.9" customHeight="1"/>
    <row r="2" ht="24.9" customHeight="1" spans="2:11">
      <c r="B2" s="29" t="s">
        <v>303</v>
      </c>
      <c r="C2" s="29"/>
      <c r="D2" s="29"/>
      <c r="E2" s="29"/>
      <c r="F2" s="29"/>
      <c r="H2" s="29" t="s">
        <v>304</v>
      </c>
      <c r="I2" s="29"/>
      <c r="J2" s="29"/>
      <c r="K2" s="29"/>
    </row>
    <row r="3" s="26" customFormat="1" ht="30" customHeight="1" spans="2:11">
      <c r="B3" s="30" t="s">
        <v>196</v>
      </c>
      <c r="C3" s="30" t="s">
        <v>305</v>
      </c>
      <c r="D3" s="30" t="s">
        <v>306</v>
      </c>
      <c r="E3" s="31" t="s">
        <v>307</v>
      </c>
      <c r="F3" s="30" t="s">
        <v>308</v>
      </c>
      <c r="H3" s="32" t="s">
        <v>196</v>
      </c>
      <c r="I3" s="32" t="s">
        <v>305</v>
      </c>
      <c r="J3" s="32" t="s">
        <v>306</v>
      </c>
      <c r="K3" s="41" t="s">
        <v>309</v>
      </c>
    </row>
    <row r="4" customHeight="1" spans="2:11">
      <c r="B4" s="33">
        <v>1</v>
      </c>
      <c r="C4" s="34" t="s">
        <v>310</v>
      </c>
      <c r="D4" s="34" t="s">
        <v>311</v>
      </c>
      <c r="E4" s="33">
        <v>3</v>
      </c>
      <c r="F4" s="33" t="s">
        <v>66</v>
      </c>
      <c r="H4" s="35" t="s">
        <v>312</v>
      </c>
      <c r="I4" s="35" t="s">
        <v>313</v>
      </c>
      <c r="J4" s="42" t="s">
        <v>314</v>
      </c>
      <c r="K4" s="35">
        <v>7</v>
      </c>
    </row>
    <row r="5" customHeight="1" spans="2:11">
      <c r="B5" s="36">
        <v>2</v>
      </c>
      <c r="C5" s="37" t="s">
        <v>315</v>
      </c>
      <c r="D5" s="37" t="s">
        <v>311</v>
      </c>
      <c r="E5" s="36">
        <v>18</v>
      </c>
      <c r="F5" s="36" t="s">
        <v>66</v>
      </c>
      <c r="H5" s="35" t="s">
        <v>316</v>
      </c>
      <c r="I5" s="35" t="s">
        <v>317</v>
      </c>
      <c r="J5" s="42" t="s">
        <v>318</v>
      </c>
      <c r="K5" s="35">
        <v>14</v>
      </c>
    </row>
    <row r="6" customHeight="1" spans="2:11">
      <c r="B6" s="33">
        <v>3</v>
      </c>
      <c r="C6" s="34" t="s">
        <v>319</v>
      </c>
      <c r="D6" s="34" t="s">
        <v>320</v>
      </c>
      <c r="E6" s="33">
        <v>1</v>
      </c>
      <c r="F6" s="33" t="s">
        <v>321</v>
      </c>
      <c r="H6" s="35" t="s">
        <v>322</v>
      </c>
      <c r="I6" s="35" t="s">
        <v>323</v>
      </c>
      <c r="J6" s="42" t="s">
        <v>324</v>
      </c>
      <c r="K6" s="35">
        <v>21</v>
      </c>
    </row>
    <row r="7" customHeight="1" spans="2:11">
      <c r="B7" s="36">
        <v>4</v>
      </c>
      <c r="C7" s="37" t="s">
        <v>319</v>
      </c>
      <c r="D7" s="37" t="s">
        <v>320</v>
      </c>
      <c r="E7" s="36">
        <v>15</v>
      </c>
      <c r="F7" s="36" t="s">
        <v>66</v>
      </c>
      <c r="H7" s="35" t="s">
        <v>325</v>
      </c>
      <c r="I7" s="35" t="s">
        <v>326</v>
      </c>
      <c r="J7" s="42" t="s">
        <v>327</v>
      </c>
      <c r="K7" s="35">
        <v>28</v>
      </c>
    </row>
    <row r="8" customHeight="1" spans="2:11">
      <c r="B8" s="33">
        <v>5</v>
      </c>
      <c r="C8" s="34" t="s">
        <v>328</v>
      </c>
      <c r="D8" s="34" t="s">
        <v>329</v>
      </c>
      <c r="E8" s="33">
        <v>1</v>
      </c>
      <c r="F8" s="33" t="s">
        <v>321</v>
      </c>
      <c r="H8" s="35" t="s">
        <v>330</v>
      </c>
      <c r="I8" s="35" t="s">
        <v>331</v>
      </c>
      <c r="J8" s="42" t="s">
        <v>332</v>
      </c>
      <c r="K8" s="35">
        <v>42</v>
      </c>
    </row>
    <row r="9" customHeight="1" spans="2:11">
      <c r="B9" s="36">
        <v>6</v>
      </c>
      <c r="C9" s="37" t="s">
        <v>328</v>
      </c>
      <c r="D9" s="37" t="s">
        <v>329</v>
      </c>
      <c r="E9" s="36">
        <v>3</v>
      </c>
      <c r="F9" s="36" t="s">
        <v>66</v>
      </c>
      <c r="H9" s="35" t="s">
        <v>333</v>
      </c>
      <c r="I9" s="35" t="s">
        <v>334</v>
      </c>
      <c r="J9" s="42" t="s">
        <v>335</v>
      </c>
      <c r="K9" s="35">
        <v>49</v>
      </c>
    </row>
    <row r="10" customHeight="1" spans="2:11">
      <c r="B10" s="33">
        <v>7</v>
      </c>
      <c r="C10" s="34" t="s">
        <v>336</v>
      </c>
      <c r="D10" s="34" t="s">
        <v>337</v>
      </c>
      <c r="E10" s="33">
        <v>11</v>
      </c>
      <c r="F10" s="33" t="s">
        <v>321</v>
      </c>
      <c r="H10" s="35" t="s">
        <v>338</v>
      </c>
      <c r="I10" s="35" t="s">
        <v>339</v>
      </c>
      <c r="J10" s="42" t="s">
        <v>340</v>
      </c>
      <c r="K10" s="35">
        <v>56</v>
      </c>
    </row>
    <row r="11" customHeight="1" spans="2:8">
      <c r="B11" s="36">
        <v>8</v>
      </c>
      <c r="C11" s="37" t="s">
        <v>336</v>
      </c>
      <c r="D11" s="37" t="s">
        <v>341</v>
      </c>
      <c r="E11" s="36">
        <v>33</v>
      </c>
      <c r="F11" s="36" t="s">
        <v>66</v>
      </c>
      <c r="H11" s="38"/>
    </row>
    <row r="12" customHeight="1" spans="2:6">
      <c r="B12" s="33">
        <v>9</v>
      </c>
      <c r="C12" s="34" t="s">
        <v>342</v>
      </c>
      <c r="D12" s="34" t="s">
        <v>343</v>
      </c>
      <c r="E12" s="33">
        <v>1</v>
      </c>
      <c r="F12" s="33" t="s">
        <v>344</v>
      </c>
    </row>
    <row r="13" customHeight="1" spans="2:6">
      <c r="B13" s="36">
        <v>10</v>
      </c>
      <c r="C13" s="37" t="s">
        <v>345</v>
      </c>
      <c r="D13" s="37" t="s">
        <v>343</v>
      </c>
      <c r="E13" s="36">
        <v>15</v>
      </c>
      <c r="F13" s="36" t="s">
        <v>346</v>
      </c>
    </row>
    <row r="14" customHeight="1" spans="2:6">
      <c r="B14" s="33">
        <v>11</v>
      </c>
      <c r="C14" s="39" t="s">
        <v>347</v>
      </c>
      <c r="D14" s="39" t="s">
        <v>348</v>
      </c>
      <c r="E14" s="33">
        <v>9</v>
      </c>
      <c r="F14" s="33" t="s">
        <v>349</v>
      </c>
    </row>
    <row r="15" customHeight="1" spans="2:6">
      <c r="B15" s="36">
        <v>12</v>
      </c>
      <c r="C15" s="40" t="s">
        <v>350</v>
      </c>
      <c r="D15" s="40" t="s">
        <v>351</v>
      </c>
      <c r="E15" s="36">
        <v>1</v>
      </c>
      <c r="F15" s="36" t="s">
        <v>352</v>
      </c>
    </row>
    <row r="16" customHeight="1" spans="2:6">
      <c r="B16" s="33">
        <v>13</v>
      </c>
      <c r="C16" s="39" t="s">
        <v>353</v>
      </c>
      <c r="D16" s="39" t="s">
        <v>351</v>
      </c>
      <c r="E16" s="33">
        <v>15</v>
      </c>
      <c r="F16" s="33" t="s">
        <v>346</v>
      </c>
    </row>
    <row r="17" customHeight="1" spans="2:6">
      <c r="B17" s="36">
        <v>14</v>
      </c>
      <c r="C17" s="40" t="s">
        <v>354</v>
      </c>
      <c r="D17" s="40" t="s">
        <v>355</v>
      </c>
      <c r="E17" s="36">
        <v>1</v>
      </c>
      <c r="F17" s="36" t="s">
        <v>352</v>
      </c>
    </row>
    <row r="18" customHeight="1" spans="2:6">
      <c r="B18" s="33">
        <v>15</v>
      </c>
      <c r="C18" s="39" t="s">
        <v>356</v>
      </c>
      <c r="D18" s="39" t="s">
        <v>355</v>
      </c>
      <c r="E18" s="33">
        <v>15</v>
      </c>
      <c r="F18" s="33" t="s">
        <v>346</v>
      </c>
    </row>
    <row r="19" customHeight="1" spans="2:6">
      <c r="B19" s="36">
        <v>16</v>
      </c>
      <c r="C19" s="40" t="s">
        <v>357</v>
      </c>
      <c r="D19" s="40" t="s">
        <v>358</v>
      </c>
      <c r="E19" s="36">
        <v>15</v>
      </c>
      <c r="F19" s="36" t="s">
        <v>66</v>
      </c>
    </row>
    <row r="20" customHeight="1" spans="2:6">
      <c r="B20" s="33">
        <v>17</v>
      </c>
      <c r="C20" s="39" t="s">
        <v>359</v>
      </c>
      <c r="D20" s="39" t="s">
        <v>360</v>
      </c>
      <c r="E20" s="33">
        <v>1</v>
      </c>
      <c r="F20" s="33" t="s">
        <v>66</v>
      </c>
    </row>
    <row r="21" customHeight="1" spans="2:6">
      <c r="B21" s="36">
        <v>18</v>
      </c>
      <c r="C21" s="37" t="s">
        <v>361</v>
      </c>
      <c r="D21" s="40" t="s">
        <v>360</v>
      </c>
      <c r="E21" s="36">
        <v>66</v>
      </c>
      <c r="F21" s="36" t="s">
        <v>66</v>
      </c>
    </row>
    <row r="22" customHeight="1" spans="2:6">
      <c r="B22" s="33">
        <v>19</v>
      </c>
      <c r="C22" s="39" t="s">
        <v>362</v>
      </c>
      <c r="D22" s="39" t="s">
        <v>363</v>
      </c>
      <c r="E22" s="33">
        <v>15</v>
      </c>
      <c r="F22" s="33" t="s">
        <v>344</v>
      </c>
    </row>
    <row r="23" customHeight="1" spans="2:6">
      <c r="B23" s="36">
        <v>20</v>
      </c>
      <c r="C23" s="40" t="s">
        <v>364</v>
      </c>
      <c r="D23" s="40" t="s">
        <v>363</v>
      </c>
      <c r="E23" s="36">
        <v>30</v>
      </c>
      <c r="F23" s="36" t="s">
        <v>344</v>
      </c>
    </row>
    <row r="24" customHeight="1" spans="2:6">
      <c r="B24" s="33">
        <v>21</v>
      </c>
      <c r="C24" s="39" t="s">
        <v>365</v>
      </c>
      <c r="D24" s="39" t="s">
        <v>366</v>
      </c>
      <c r="E24" s="33">
        <v>99</v>
      </c>
      <c r="F24" s="33" t="s">
        <v>344</v>
      </c>
    </row>
    <row r="25" customHeight="1" spans="2:6">
      <c r="B25" s="36">
        <v>22</v>
      </c>
      <c r="C25" s="40" t="s">
        <v>367</v>
      </c>
      <c r="D25" s="40" t="s">
        <v>368</v>
      </c>
      <c r="E25" s="36">
        <v>333</v>
      </c>
      <c r="F25" s="36" t="s">
        <v>66</v>
      </c>
    </row>
    <row r="26" customHeight="1" spans="2:6">
      <c r="B26" s="33">
        <v>23</v>
      </c>
      <c r="C26" s="39" t="s">
        <v>369</v>
      </c>
      <c r="D26" s="39" t="s">
        <v>368</v>
      </c>
      <c r="E26" s="33">
        <v>999</v>
      </c>
      <c r="F26" s="33" t="s">
        <v>66</v>
      </c>
    </row>
  </sheetData>
  <mergeCells count="2">
    <mergeCell ref="B2:F2"/>
    <mergeCell ref="H2:K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A1" sqref="A1"/>
    </sheetView>
  </sheetViews>
  <sheetFormatPr defaultColWidth="50.7230769230769" defaultRowHeight="16.5" outlineLevelRow="6"/>
  <cols>
    <col min="1" max="1" width="5.72307692307692" style="18" customWidth="1"/>
    <col min="2" max="2" width="10.7230769230769" style="18" customWidth="1"/>
    <col min="3" max="26" width="50.7230769230769" style="18"/>
  </cols>
  <sheetData>
    <row r="1" ht="35.1" customHeight="1"/>
    <row r="2" s="17" customFormat="1" ht="30" customHeight="1" spans="1:12">
      <c r="A2" s="19"/>
      <c r="B2" s="20" t="s">
        <v>12</v>
      </c>
      <c r="C2" s="21" t="s">
        <v>370</v>
      </c>
      <c r="D2" s="22" t="s">
        <v>371</v>
      </c>
      <c r="E2" s="21" t="s">
        <v>371</v>
      </c>
      <c r="F2" s="22" t="s">
        <v>371</v>
      </c>
      <c r="G2" s="21" t="s">
        <v>371</v>
      </c>
      <c r="H2" s="22" t="s">
        <v>371</v>
      </c>
      <c r="I2" s="21" t="s">
        <v>371</v>
      </c>
      <c r="J2" s="22" t="s">
        <v>371</v>
      </c>
      <c r="K2" s="21" t="s">
        <v>371</v>
      </c>
      <c r="L2" s="22" t="s">
        <v>371</v>
      </c>
    </row>
    <row r="3" s="17" customFormat="1" ht="30" customHeight="1" spans="1:12">
      <c r="A3" s="19"/>
      <c r="B3" s="20" t="s">
        <v>13</v>
      </c>
      <c r="C3" s="21" t="s">
        <v>14</v>
      </c>
      <c r="D3" s="22" t="s">
        <v>372</v>
      </c>
      <c r="E3" s="21" t="s">
        <v>373</v>
      </c>
      <c r="F3" s="22" t="s">
        <v>374</v>
      </c>
      <c r="G3" s="21" t="s">
        <v>375</v>
      </c>
      <c r="H3" s="22" t="s">
        <v>376</v>
      </c>
      <c r="I3" s="21" t="s">
        <v>377</v>
      </c>
      <c r="J3" s="22" t="s">
        <v>378</v>
      </c>
      <c r="K3" s="21" t="s">
        <v>379</v>
      </c>
      <c r="L3" s="22" t="s">
        <v>380</v>
      </c>
    </row>
    <row r="4" s="17" customFormat="1" ht="30" customHeight="1" spans="1:12">
      <c r="A4" s="19"/>
      <c r="B4" s="20" t="s">
        <v>23</v>
      </c>
      <c r="C4" s="21" t="s">
        <v>381</v>
      </c>
      <c r="D4" s="22" t="s">
        <v>371</v>
      </c>
      <c r="E4" s="21" t="s">
        <v>371</v>
      </c>
      <c r="F4" s="22" t="s">
        <v>371</v>
      </c>
      <c r="G4" s="21" t="s">
        <v>371</v>
      </c>
      <c r="H4" s="22" t="s">
        <v>371</v>
      </c>
      <c r="I4" s="21" t="s">
        <v>371</v>
      </c>
      <c r="J4" s="22" t="s">
        <v>371</v>
      </c>
      <c r="K4" s="21" t="s">
        <v>371</v>
      </c>
      <c r="L4" s="22" t="s">
        <v>371</v>
      </c>
    </row>
    <row r="5" s="17" customFormat="1" ht="30" customHeight="1" spans="1:12">
      <c r="A5" s="19"/>
      <c r="B5" s="20" t="s">
        <v>24</v>
      </c>
      <c r="C5" s="21">
        <v>35</v>
      </c>
      <c r="D5" s="22" t="s">
        <v>371</v>
      </c>
      <c r="E5" s="21" t="s">
        <v>371</v>
      </c>
      <c r="F5" s="22" t="s">
        <v>371</v>
      </c>
      <c r="G5" s="21" t="s">
        <v>371</v>
      </c>
      <c r="H5" s="22" t="s">
        <v>371</v>
      </c>
      <c r="I5" s="21" t="s">
        <v>371</v>
      </c>
      <c r="J5" s="22" t="s">
        <v>371</v>
      </c>
      <c r="K5" s="21" t="s">
        <v>371</v>
      </c>
      <c r="L5" s="22" t="s">
        <v>371</v>
      </c>
    </row>
    <row r="6" s="17" customFormat="1" ht="200.1" customHeight="1" spans="1:12">
      <c r="A6" s="19"/>
      <c r="B6" s="20" t="s">
        <v>287</v>
      </c>
      <c r="C6" s="23" t="s">
        <v>382</v>
      </c>
      <c r="D6" s="22" t="s">
        <v>371</v>
      </c>
      <c r="E6" s="21" t="s">
        <v>371</v>
      </c>
      <c r="F6" s="22" t="s">
        <v>371</v>
      </c>
      <c r="G6" s="21" t="s">
        <v>371</v>
      </c>
      <c r="H6" s="22" t="s">
        <v>371</v>
      </c>
      <c r="I6" s="21" t="s">
        <v>371</v>
      </c>
      <c r="J6" s="22" t="s">
        <v>371</v>
      </c>
      <c r="K6" s="21" t="s">
        <v>371</v>
      </c>
      <c r="L6" s="22" t="s">
        <v>371</v>
      </c>
    </row>
    <row r="7" ht="84" customHeight="1" spans="2:3">
      <c r="B7" s="24" t="s">
        <v>383</v>
      </c>
      <c r="C7" s="25"/>
    </row>
  </sheetData>
  <mergeCells count="1">
    <mergeCell ref="B7: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4"/>
  <sheetViews>
    <sheetView zoomScale="70" zoomScaleNormal="70" topLeftCell="A28" workbookViewId="0">
      <selection activeCell="A1" sqref="A1"/>
    </sheetView>
  </sheetViews>
  <sheetFormatPr defaultColWidth="30.7230769230769" defaultRowHeight="50.1" customHeight="1"/>
  <cols>
    <col min="1" max="1" width="5.63076923076923" style="3" customWidth="1"/>
    <col min="2" max="26" width="30.7230769230769" style="3"/>
  </cols>
  <sheetData>
    <row r="1" customHeight="1" spans="2:12">
      <c r="B1" s="4" t="s">
        <v>384</v>
      </c>
      <c r="C1" s="4"/>
      <c r="D1" s="4"/>
      <c r="E1" s="4"/>
      <c r="F1" s="4"/>
      <c r="G1" s="4"/>
      <c r="H1" s="4"/>
      <c r="I1" s="4"/>
      <c r="J1" s="4"/>
      <c r="K1" s="4"/>
      <c r="L1" s="11" t="s">
        <v>385</v>
      </c>
    </row>
    <row r="3" customHeight="1" spans="2:11">
      <c r="B3" s="5" t="s">
        <v>286</v>
      </c>
      <c r="C3" s="5" t="s">
        <v>386</v>
      </c>
      <c r="D3" s="5" t="s">
        <v>9</v>
      </c>
      <c r="E3" s="5" t="s">
        <v>387</v>
      </c>
      <c r="F3" s="5" t="s">
        <v>388</v>
      </c>
      <c r="G3" s="5" t="s">
        <v>389</v>
      </c>
      <c r="H3" s="5" t="s">
        <v>390</v>
      </c>
      <c r="I3" s="5" t="s">
        <v>391</v>
      </c>
      <c r="J3" s="5" t="s">
        <v>392</v>
      </c>
      <c r="K3" s="5" t="s">
        <v>393</v>
      </c>
    </row>
    <row r="4" customHeight="1" spans="2:11">
      <c r="B4" s="5" t="s">
        <v>287</v>
      </c>
      <c r="C4" s="5" t="s">
        <v>394</v>
      </c>
      <c r="D4" s="5" t="s">
        <v>395</v>
      </c>
      <c r="E4" s="5" t="s">
        <v>396</v>
      </c>
      <c r="F4" s="5" t="s">
        <v>397</v>
      </c>
      <c r="G4" s="5" t="s">
        <v>398</v>
      </c>
      <c r="H4" s="5" t="s">
        <v>399</v>
      </c>
      <c r="I4" s="5" t="s">
        <v>400</v>
      </c>
      <c r="J4" s="5" t="s">
        <v>401</v>
      </c>
      <c r="K4" s="5" t="s">
        <v>402</v>
      </c>
    </row>
    <row r="5" s="1" customFormat="1" customHeight="1" spans="2:11">
      <c r="B5" s="6" t="s">
        <v>403</v>
      </c>
      <c r="C5" s="6" t="s">
        <v>404</v>
      </c>
      <c r="D5" s="6" t="s">
        <v>405</v>
      </c>
      <c r="E5" s="6" t="s">
        <v>406</v>
      </c>
      <c r="F5" s="6" t="s">
        <v>407</v>
      </c>
      <c r="G5" s="6" t="s">
        <v>408</v>
      </c>
      <c r="H5" s="6" t="s">
        <v>409</v>
      </c>
      <c r="I5" s="6" t="s">
        <v>410</v>
      </c>
      <c r="J5" s="6" t="s">
        <v>411</v>
      </c>
      <c r="K5" s="6" t="s">
        <v>412</v>
      </c>
    </row>
    <row r="6" customHeight="1" spans="2:11">
      <c r="B6" s="5" t="s">
        <v>67</v>
      </c>
      <c r="C6" s="5" t="s">
        <v>413</v>
      </c>
      <c r="D6" s="5" t="s">
        <v>414</v>
      </c>
      <c r="E6" s="5" t="s">
        <v>415</v>
      </c>
      <c r="F6" s="5" t="s">
        <v>416</v>
      </c>
      <c r="G6" s="5" t="s">
        <v>417</v>
      </c>
      <c r="H6" s="5" t="s">
        <v>418</v>
      </c>
      <c r="I6" s="5" t="s">
        <v>419</v>
      </c>
      <c r="J6" s="5" t="s">
        <v>420</v>
      </c>
      <c r="K6" s="5" t="s">
        <v>421</v>
      </c>
    </row>
    <row r="7" customHeight="1" spans="2:11">
      <c r="B7" s="5" t="s">
        <v>289</v>
      </c>
      <c r="C7" s="5" t="s">
        <v>20</v>
      </c>
      <c r="D7" s="5" t="s">
        <v>17</v>
      </c>
      <c r="E7" s="5" t="s">
        <v>19</v>
      </c>
      <c r="F7" s="5" t="s">
        <v>35</v>
      </c>
      <c r="G7" s="5" t="s">
        <v>40</v>
      </c>
      <c r="H7" s="5" t="s">
        <v>39</v>
      </c>
      <c r="I7" s="5" t="s">
        <v>20</v>
      </c>
      <c r="J7" s="5" t="s">
        <v>34</v>
      </c>
      <c r="K7" s="5" t="s">
        <v>33</v>
      </c>
    </row>
    <row r="8" customHeight="1" spans="2:11">
      <c r="B8" s="5" t="s">
        <v>74</v>
      </c>
      <c r="C8" s="5" t="s">
        <v>422</v>
      </c>
      <c r="D8" s="5" t="s">
        <v>423</v>
      </c>
      <c r="E8" s="5" t="s">
        <v>424</v>
      </c>
      <c r="F8" s="5" t="s">
        <v>425</v>
      </c>
      <c r="G8" s="5" t="s">
        <v>426</v>
      </c>
      <c r="H8" s="5" t="s">
        <v>427</v>
      </c>
      <c r="I8" s="5" t="s">
        <v>428</v>
      </c>
      <c r="J8" s="5" t="s">
        <v>429</v>
      </c>
      <c r="K8" s="5" t="s">
        <v>430</v>
      </c>
    </row>
    <row r="9" customHeight="1" spans="2:11">
      <c r="B9" s="5" t="s">
        <v>290</v>
      </c>
      <c r="C9" s="5" t="s">
        <v>431</v>
      </c>
      <c r="D9" s="5" t="s">
        <v>432</v>
      </c>
      <c r="E9" s="5" t="s">
        <v>433</v>
      </c>
      <c r="F9" s="5" t="s">
        <v>434</v>
      </c>
      <c r="G9" s="5" t="s">
        <v>435</v>
      </c>
      <c r="H9" s="5" t="s">
        <v>436</v>
      </c>
      <c r="I9" s="5" t="s">
        <v>437</v>
      </c>
      <c r="J9" s="5" t="s">
        <v>438</v>
      </c>
      <c r="K9" s="5" t="s">
        <v>439</v>
      </c>
    </row>
    <row r="10" customHeight="1" spans="2:11">
      <c r="B10" s="5" t="s">
        <v>78</v>
      </c>
      <c r="C10" s="5" t="s">
        <v>440</v>
      </c>
      <c r="D10" s="5" t="s">
        <v>441</v>
      </c>
      <c r="E10" s="5" t="s">
        <v>442</v>
      </c>
      <c r="F10" s="5" t="s">
        <v>443</v>
      </c>
      <c r="G10" s="5" t="s">
        <v>444</v>
      </c>
      <c r="H10" s="5" t="s">
        <v>445</v>
      </c>
      <c r="I10" s="5" t="s">
        <v>446</v>
      </c>
      <c r="J10" s="5" t="s">
        <v>447</v>
      </c>
      <c r="K10" s="5" t="s">
        <v>448</v>
      </c>
    </row>
    <row r="11" customHeight="1" spans="2:11">
      <c r="B11" s="5" t="s">
        <v>449</v>
      </c>
      <c r="C11" s="5" t="s">
        <v>450</v>
      </c>
      <c r="D11" s="5" t="s">
        <v>451</v>
      </c>
      <c r="E11" s="5" t="s">
        <v>452</v>
      </c>
      <c r="F11" s="5" t="s">
        <v>453</v>
      </c>
      <c r="G11" s="5" t="s">
        <v>454</v>
      </c>
      <c r="H11" s="5" t="s">
        <v>455</v>
      </c>
      <c r="I11" s="5" t="s">
        <v>456</v>
      </c>
      <c r="J11" s="5" t="s">
        <v>457</v>
      </c>
      <c r="K11" s="5" t="s">
        <v>458</v>
      </c>
    </row>
    <row r="12" customHeight="1" spans="2:11">
      <c r="B12" s="5" t="s">
        <v>459</v>
      </c>
      <c r="C12" s="5" t="s">
        <v>460</v>
      </c>
      <c r="D12" s="5" t="s">
        <v>461</v>
      </c>
      <c r="E12" s="5" t="s">
        <v>462</v>
      </c>
      <c r="F12" s="5" t="s">
        <v>463</v>
      </c>
      <c r="G12" s="5" t="s">
        <v>464</v>
      </c>
      <c r="H12" s="5" t="s">
        <v>465</v>
      </c>
      <c r="I12" s="5" t="s">
        <v>466</v>
      </c>
      <c r="J12" s="5" t="s">
        <v>467</v>
      </c>
      <c r="K12" s="5" t="s">
        <v>468</v>
      </c>
    </row>
    <row r="13" customHeight="1" spans="2:11">
      <c r="B13" s="5" t="s">
        <v>469</v>
      </c>
      <c r="C13" s="5" t="s">
        <v>470</v>
      </c>
      <c r="D13" s="5" t="s">
        <v>471</v>
      </c>
      <c r="E13" s="5" t="s">
        <v>472</v>
      </c>
      <c r="F13" s="5" t="s">
        <v>473</v>
      </c>
      <c r="G13" s="5" t="s">
        <v>474</v>
      </c>
      <c r="H13" s="5" t="s">
        <v>333</v>
      </c>
      <c r="I13" s="5" t="s">
        <v>475</v>
      </c>
      <c r="J13" s="5" t="s">
        <v>476</v>
      </c>
      <c r="K13" s="5" t="s">
        <v>477</v>
      </c>
    </row>
    <row r="14" customHeight="1" spans="2:11">
      <c r="B14" s="5" t="s">
        <v>478</v>
      </c>
      <c r="C14" s="5" t="s">
        <v>479</v>
      </c>
      <c r="D14" s="5" t="s">
        <v>480</v>
      </c>
      <c r="E14" s="5" t="s">
        <v>481</v>
      </c>
      <c r="F14" s="5" t="s">
        <v>482</v>
      </c>
      <c r="G14" s="5" t="s">
        <v>483</v>
      </c>
      <c r="H14" s="5" t="s">
        <v>484</v>
      </c>
      <c r="I14" s="5" t="s">
        <v>485</v>
      </c>
      <c r="J14" s="5" t="s">
        <v>486</v>
      </c>
      <c r="K14" s="5" t="s">
        <v>487</v>
      </c>
    </row>
    <row r="15" customHeight="1" spans="2:11">
      <c r="B15" s="5" t="s">
        <v>488</v>
      </c>
      <c r="C15" s="5" t="s">
        <v>489</v>
      </c>
      <c r="D15" s="5" t="s">
        <v>490</v>
      </c>
      <c r="E15" s="5" t="s">
        <v>491</v>
      </c>
      <c r="F15" s="5" t="s">
        <v>492</v>
      </c>
      <c r="G15" s="5" t="s">
        <v>493</v>
      </c>
      <c r="H15" s="5" t="s">
        <v>494</v>
      </c>
      <c r="I15" s="5" t="s">
        <v>495</v>
      </c>
      <c r="J15" s="5" t="s">
        <v>496</v>
      </c>
      <c r="K15" s="5" t="s">
        <v>497</v>
      </c>
    </row>
    <row r="16" s="1" customFormat="1" customHeight="1" spans="2:11">
      <c r="B16" s="6" t="s">
        <v>498</v>
      </c>
      <c r="C16" s="6" t="s">
        <v>499</v>
      </c>
      <c r="D16" s="6" t="s">
        <v>500</v>
      </c>
      <c r="E16" s="6" t="s">
        <v>501</v>
      </c>
      <c r="F16" s="6" t="s">
        <v>502</v>
      </c>
      <c r="G16" s="6" t="s">
        <v>503</v>
      </c>
      <c r="H16" s="6" t="s">
        <v>504</v>
      </c>
      <c r="I16" s="6" t="s">
        <v>505</v>
      </c>
      <c r="J16" s="6" t="s">
        <v>506</v>
      </c>
      <c r="K16" s="6" t="s">
        <v>507</v>
      </c>
    </row>
    <row r="17" customHeight="1" spans="2:11">
      <c r="B17" s="5" t="s">
        <v>67</v>
      </c>
      <c r="C17" s="5" t="s">
        <v>508</v>
      </c>
      <c r="D17" s="5" t="s">
        <v>509</v>
      </c>
      <c r="E17" s="5" t="s">
        <v>510</v>
      </c>
      <c r="F17" s="5" t="s">
        <v>511</v>
      </c>
      <c r="G17" s="5" t="s">
        <v>512</v>
      </c>
      <c r="H17" s="5" t="s">
        <v>513</v>
      </c>
      <c r="I17" s="5" t="s">
        <v>514</v>
      </c>
      <c r="J17" s="5" t="s">
        <v>515</v>
      </c>
      <c r="K17" s="5" t="s">
        <v>516</v>
      </c>
    </row>
    <row r="18" customHeight="1" spans="2:11">
      <c r="B18" s="5" t="s">
        <v>289</v>
      </c>
      <c r="C18" s="5" t="s">
        <v>19</v>
      </c>
      <c r="D18" s="5" t="s">
        <v>39</v>
      </c>
      <c r="E18" s="5" t="s">
        <v>33</v>
      </c>
      <c r="F18" s="5" t="s">
        <v>34</v>
      </c>
      <c r="G18" s="5" t="s">
        <v>39</v>
      </c>
      <c r="H18" s="5" t="s">
        <v>34</v>
      </c>
      <c r="I18" s="5" t="s">
        <v>41</v>
      </c>
      <c r="J18" s="5" t="s">
        <v>40</v>
      </c>
      <c r="K18" s="5" t="s">
        <v>17</v>
      </c>
    </row>
    <row r="19" customHeight="1" spans="2:11">
      <c r="B19" s="5" t="s">
        <v>74</v>
      </c>
      <c r="C19" s="5" t="s">
        <v>517</v>
      </c>
      <c r="D19" s="5" t="s">
        <v>518</v>
      </c>
      <c r="E19" s="5" t="s">
        <v>519</v>
      </c>
      <c r="F19" s="5" t="s">
        <v>520</v>
      </c>
      <c r="G19" s="5" t="s">
        <v>521</v>
      </c>
      <c r="H19" s="5" t="s">
        <v>522</v>
      </c>
      <c r="I19" s="5" t="s">
        <v>523</v>
      </c>
      <c r="J19" s="5" t="s">
        <v>524</v>
      </c>
      <c r="K19" s="5" t="s">
        <v>525</v>
      </c>
    </row>
    <row r="20" customHeight="1" spans="2:11">
      <c r="B20" s="5" t="s">
        <v>290</v>
      </c>
      <c r="C20" s="5" t="s">
        <v>526</v>
      </c>
      <c r="D20" s="5" t="s">
        <v>527</v>
      </c>
      <c r="E20" s="5" t="s">
        <v>528</v>
      </c>
      <c r="F20" s="5" t="s">
        <v>529</v>
      </c>
      <c r="G20" s="5" t="s">
        <v>530</v>
      </c>
      <c r="H20" s="5" t="s">
        <v>531</v>
      </c>
      <c r="I20" s="5" t="s">
        <v>532</v>
      </c>
      <c r="J20" s="5" t="s">
        <v>533</v>
      </c>
      <c r="K20" s="5" t="s">
        <v>534</v>
      </c>
    </row>
    <row r="21" customHeight="1" spans="2:11">
      <c r="B21" s="5" t="s">
        <v>78</v>
      </c>
      <c r="C21" s="5" t="s">
        <v>535</v>
      </c>
      <c r="D21" s="5" t="s">
        <v>536</v>
      </c>
      <c r="E21" s="5" t="s">
        <v>537</v>
      </c>
      <c r="F21" s="5" t="s">
        <v>538</v>
      </c>
      <c r="G21" s="5" t="s">
        <v>539</v>
      </c>
      <c r="H21" s="5" t="s">
        <v>540</v>
      </c>
      <c r="I21" s="5" t="s">
        <v>541</v>
      </c>
      <c r="J21" s="5" t="s">
        <v>542</v>
      </c>
      <c r="K21" s="5" t="s">
        <v>543</v>
      </c>
    </row>
    <row r="22" customHeight="1" spans="2:11">
      <c r="B22" s="5" t="s">
        <v>544</v>
      </c>
      <c r="C22" s="5" t="s">
        <v>545</v>
      </c>
      <c r="D22" s="5" t="s">
        <v>546</v>
      </c>
      <c r="E22" s="5" t="s">
        <v>547</v>
      </c>
      <c r="F22" s="5" t="s">
        <v>548</v>
      </c>
      <c r="G22" s="5" t="s">
        <v>549</v>
      </c>
      <c r="H22" s="5" t="s">
        <v>550</v>
      </c>
      <c r="I22" s="5" t="s">
        <v>551</v>
      </c>
      <c r="J22" s="5" t="s">
        <v>552</v>
      </c>
      <c r="K22" s="5" t="s">
        <v>553</v>
      </c>
    </row>
    <row r="23" customHeight="1" spans="2:11">
      <c r="B23" s="5" t="s">
        <v>554</v>
      </c>
      <c r="C23" s="5" t="s">
        <v>555</v>
      </c>
      <c r="D23" s="5" t="s">
        <v>556</v>
      </c>
      <c r="E23" s="5" t="s">
        <v>557</v>
      </c>
      <c r="F23" s="5" t="s">
        <v>558</v>
      </c>
      <c r="G23" s="5" t="s">
        <v>559</v>
      </c>
      <c r="H23" s="5" t="s">
        <v>560</v>
      </c>
      <c r="I23" s="5" t="s">
        <v>561</v>
      </c>
      <c r="J23" s="5" t="s">
        <v>562</v>
      </c>
      <c r="K23" s="5" t="s">
        <v>563</v>
      </c>
    </row>
    <row r="24" customHeight="1" spans="2:11">
      <c r="B24" s="5" t="s">
        <v>564</v>
      </c>
      <c r="C24" s="5" t="s">
        <v>565</v>
      </c>
      <c r="D24" s="5" t="s">
        <v>566</v>
      </c>
      <c r="E24" s="5" t="s">
        <v>567</v>
      </c>
      <c r="F24" s="5" t="s">
        <v>568</v>
      </c>
      <c r="G24" s="5" t="s">
        <v>569</v>
      </c>
      <c r="H24" s="5" t="s">
        <v>570</v>
      </c>
      <c r="I24" s="5" t="s">
        <v>571</v>
      </c>
      <c r="J24" s="5" t="s">
        <v>572</v>
      </c>
      <c r="K24" s="5" t="s">
        <v>573</v>
      </c>
    </row>
    <row r="25" customHeight="1" spans="2:11">
      <c r="B25" s="5" t="s">
        <v>574</v>
      </c>
      <c r="C25" s="5" t="s">
        <v>575</v>
      </c>
      <c r="D25" s="5" t="s">
        <v>576</v>
      </c>
      <c r="E25" s="5" t="s">
        <v>577</v>
      </c>
      <c r="F25" s="5" t="s">
        <v>578</v>
      </c>
      <c r="G25" s="5" t="s">
        <v>579</v>
      </c>
      <c r="H25" s="5" t="s">
        <v>580</v>
      </c>
      <c r="I25" s="5" t="s">
        <v>581</v>
      </c>
      <c r="J25" s="5" t="s">
        <v>582</v>
      </c>
      <c r="K25" s="5" t="s">
        <v>583</v>
      </c>
    </row>
    <row r="26" customHeight="1" spans="2:11">
      <c r="B26" s="5" t="s">
        <v>584</v>
      </c>
      <c r="C26" s="5" t="s">
        <v>585</v>
      </c>
      <c r="D26" s="5" t="s">
        <v>586</v>
      </c>
      <c r="E26" s="5" t="s">
        <v>587</v>
      </c>
      <c r="F26" s="5" t="s">
        <v>588</v>
      </c>
      <c r="G26" s="5" t="s">
        <v>589</v>
      </c>
      <c r="H26" s="5" t="s">
        <v>590</v>
      </c>
      <c r="I26" s="5" t="s">
        <v>312</v>
      </c>
      <c r="J26" s="5" t="s">
        <v>591</v>
      </c>
      <c r="K26" s="5" t="s">
        <v>592</v>
      </c>
    </row>
    <row r="27" s="1" customFormat="1" customHeight="1" spans="2:11">
      <c r="B27" s="6" t="s">
        <v>593</v>
      </c>
      <c r="C27" s="6" t="s">
        <v>594</v>
      </c>
      <c r="D27" s="6" t="s">
        <v>595</v>
      </c>
      <c r="E27" s="6" t="s">
        <v>596</v>
      </c>
      <c r="F27" s="6" t="s">
        <v>597</v>
      </c>
      <c r="G27" s="6" t="s">
        <v>598</v>
      </c>
      <c r="H27" s="6" t="s">
        <v>599</v>
      </c>
      <c r="I27" s="6" t="s">
        <v>600</v>
      </c>
      <c r="J27" s="6" t="s">
        <v>601</v>
      </c>
      <c r="K27" s="6" t="s">
        <v>602</v>
      </c>
    </row>
    <row r="28" customHeight="1" spans="2:11">
      <c r="B28" s="5" t="s">
        <v>67</v>
      </c>
      <c r="C28" s="5" t="s">
        <v>603</v>
      </c>
      <c r="D28" s="5" t="s">
        <v>604</v>
      </c>
      <c r="E28" s="5" t="s">
        <v>605</v>
      </c>
      <c r="F28" s="5" t="s">
        <v>606</v>
      </c>
      <c r="G28" s="5" t="s">
        <v>607</v>
      </c>
      <c r="H28" s="5" t="s">
        <v>608</v>
      </c>
      <c r="I28" s="5" t="s">
        <v>609</v>
      </c>
      <c r="J28" s="5" t="s">
        <v>610</v>
      </c>
      <c r="K28" s="5" t="s">
        <v>611</v>
      </c>
    </row>
    <row r="29" customHeight="1" spans="2:11">
      <c r="B29" s="5" t="s">
        <v>289</v>
      </c>
      <c r="C29" s="5" t="s">
        <v>41</v>
      </c>
      <c r="D29" s="5" t="s">
        <v>33</v>
      </c>
      <c r="E29" s="5" t="s">
        <v>40</v>
      </c>
      <c r="F29" s="5" t="s">
        <v>19</v>
      </c>
      <c r="G29" s="5" t="s">
        <v>35</v>
      </c>
      <c r="H29" s="5" t="s">
        <v>20</v>
      </c>
      <c r="I29" s="5" t="s">
        <v>17</v>
      </c>
      <c r="J29" s="5" t="s">
        <v>35</v>
      </c>
      <c r="K29" s="5" t="s">
        <v>41</v>
      </c>
    </row>
    <row r="30" customHeight="1" spans="2:11">
      <c r="B30" s="5" t="s">
        <v>74</v>
      </c>
      <c r="C30" s="5" t="s">
        <v>612</v>
      </c>
      <c r="D30" s="5" t="s">
        <v>613</v>
      </c>
      <c r="E30" s="5" t="s">
        <v>614</v>
      </c>
      <c r="F30" s="5" t="s">
        <v>615</v>
      </c>
      <c r="G30" s="5" t="s">
        <v>616</v>
      </c>
      <c r="H30" s="5" t="s">
        <v>617</v>
      </c>
      <c r="I30" s="5" t="s">
        <v>618</v>
      </c>
      <c r="J30" s="5" t="s">
        <v>619</v>
      </c>
      <c r="K30" s="5" t="s">
        <v>620</v>
      </c>
    </row>
    <row r="31" customHeight="1" spans="2:11">
      <c r="B31" s="5" t="s">
        <v>290</v>
      </c>
      <c r="C31" s="5" t="s">
        <v>621</v>
      </c>
      <c r="D31" s="5" t="s">
        <v>622</v>
      </c>
      <c r="E31" s="5" t="s">
        <v>623</v>
      </c>
      <c r="F31" s="5" t="s">
        <v>624</v>
      </c>
      <c r="G31" s="5" t="s">
        <v>52</v>
      </c>
      <c r="H31" s="5" t="s">
        <v>625</v>
      </c>
      <c r="I31" s="5" t="s">
        <v>626</v>
      </c>
      <c r="J31" s="5" t="s">
        <v>627</v>
      </c>
      <c r="K31" s="5" t="s">
        <v>628</v>
      </c>
    </row>
    <row r="32" customHeight="1" spans="2:11">
      <c r="B32" s="5" t="s">
        <v>78</v>
      </c>
      <c r="C32" s="5" t="s">
        <v>629</v>
      </c>
      <c r="D32" s="5" t="s">
        <v>630</v>
      </c>
      <c r="E32" s="5" t="s">
        <v>631</v>
      </c>
      <c r="F32" s="5" t="s">
        <v>632</v>
      </c>
      <c r="G32" s="5" t="s">
        <v>633</v>
      </c>
      <c r="H32" s="5" t="s">
        <v>634</v>
      </c>
      <c r="I32" s="5" t="s">
        <v>635</v>
      </c>
      <c r="J32" s="5" t="s">
        <v>636</v>
      </c>
      <c r="K32" s="5" t="s">
        <v>637</v>
      </c>
    </row>
    <row r="33" customHeight="1" spans="2:11">
      <c r="B33" s="5" t="s">
        <v>638</v>
      </c>
      <c r="C33" s="5" t="s">
        <v>639</v>
      </c>
      <c r="D33" s="5" t="s">
        <v>640</v>
      </c>
      <c r="E33" s="5" t="s">
        <v>641</v>
      </c>
      <c r="F33" s="5" t="s">
        <v>642</v>
      </c>
      <c r="G33" s="5" t="s">
        <v>643</v>
      </c>
      <c r="H33" s="5" t="s">
        <v>644</v>
      </c>
      <c r="I33" s="5" t="s">
        <v>645</v>
      </c>
      <c r="J33" s="5" t="s">
        <v>646</v>
      </c>
      <c r="K33" s="5" t="s">
        <v>647</v>
      </c>
    </row>
    <row r="34" customHeight="1" spans="2:11">
      <c r="B34" s="5" t="s">
        <v>648</v>
      </c>
      <c r="C34" s="5" t="s">
        <v>649</v>
      </c>
      <c r="D34" s="5" t="s">
        <v>650</v>
      </c>
      <c r="E34" s="5" t="s">
        <v>651</v>
      </c>
      <c r="F34" s="5" t="s">
        <v>652</v>
      </c>
      <c r="G34" s="5" t="s">
        <v>653</v>
      </c>
      <c r="H34" s="5" t="s">
        <v>654</v>
      </c>
      <c r="I34" s="5" t="s">
        <v>655</v>
      </c>
      <c r="J34" s="5" t="s">
        <v>656</v>
      </c>
      <c r="K34" s="5" t="s">
        <v>657</v>
      </c>
    </row>
    <row r="35" customHeight="1" spans="2:11">
      <c r="B35" s="5" t="s">
        <v>658</v>
      </c>
      <c r="C35" s="5" t="s">
        <v>659</v>
      </c>
      <c r="D35" s="5" t="s">
        <v>660</v>
      </c>
      <c r="E35" s="5" t="s">
        <v>661</v>
      </c>
      <c r="F35" s="5" t="s">
        <v>662</v>
      </c>
      <c r="G35" s="5" t="s">
        <v>663</v>
      </c>
      <c r="H35" s="5" t="s">
        <v>664</v>
      </c>
      <c r="I35" s="5" t="s">
        <v>665</v>
      </c>
      <c r="J35" s="5" t="s">
        <v>666</v>
      </c>
      <c r="K35" s="5" t="s">
        <v>667</v>
      </c>
    </row>
    <row r="36" customHeight="1" spans="2:11">
      <c r="B36" s="5" t="s">
        <v>668</v>
      </c>
      <c r="C36" s="5" t="s">
        <v>669</v>
      </c>
      <c r="D36" s="5" t="s">
        <v>670</v>
      </c>
      <c r="E36" s="5" t="s">
        <v>671</v>
      </c>
      <c r="F36" s="5" t="s">
        <v>672</v>
      </c>
      <c r="G36" s="5" t="s">
        <v>673</v>
      </c>
      <c r="H36" s="5" t="s">
        <v>674</v>
      </c>
      <c r="I36" s="5" t="s">
        <v>675</v>
      </c>
      <c r="J36" s="5" t="s">
        <v>676</v>
      </c>
      <c r="K36" s="5" t="s">
        <v>677</v>
      </c>
    </row>
    <row r="37" customHeight="1" spans="2:11">
      <c r="B37" s="7" t="s">
        <v>678</v>
      </c>
      <c r="C37" s="7" t="s">
        <v>679</v>
      </c>
      <c r="D37" s="7" t="s">
        <v>680</v>
      </c>
      <c r="E37" s="7" t="s">
        <v>681</v>
      </c>
      <c r="F37" s="7" t="s">
        <v>682</v>
      </c>
      <c r="G37" s="7" t="s">
        <v>683</v>
      </c>
      <c r="H37" s="7" t="s">
        <v>684</v>
      </c>
      <c r="I37" s="7" t="s">
        <v>685</v>
      </c>
      <c r="J37" s="7" t="s">
        <v>686</v>
      </c>
      <c r="K37" s="7" t="s">
        <v>687</v>
      </c>
    </row>
    <row r="38" customHeight="1" spans="2:11">
      <c r="B38" s="8" t="s">
        <v>137</v>
      </c>
      <c r="C38" s="8" t="s">
        <v>688</v>
      </c>
      <c r="D38" s="8" t="s">
        <v>688</v>
      </c>
      <c r="E38" s="8" t="s">
        <v>688</v>
      </c>
      <c r="F38" s="8" t="s">
        <v>688</v>
      </c>
      <c r="G38" s="8" t="s">
        <v>688</v>
      </c>
      <c r="H38" s="8" t="s">
        <v>689</v>
      </c>
      <c r="I38" s="8" t="s">
        <v>688</v>
      </c>
      <c r="J38" s="8" t="s">
        <v>688</v>
      </c>
      <c r="K38" s="8" t="s">
        <v>688</v>
      </c>
    </row>
    <row r="39" customHeight="1" spans="2:11">
      <c r="B39" s="8" t="s">
        <v>690</v>
      </c>
      <c r="C39" s="8" t="s">
        <v>688</v>
      </c>
      <c r="D39" s="8" t="s">
        <v>688</v>
      </c>
      <c r="E39" s="8" t="s">
        <v>688</v>
      </c>
      <c r="F39" s="8" t="s">
        <v>688</v>
      </c>
      <c r="G39" s="8" t="s">
        <v>688</v>
      </c>
      <c r="H39" s="8" t="s">
        <v>691</v>
      </c>
      <c r="I39" s="8" t="s">
        <v>688</v>
      </c>
      <c r="J39" s="8" t="s">
        <v>688</v>
      </c>
      <c r="K39" s="8" t="s">
        <v>688</v>
      </c>
    </row>
    <row r="41" customHeight="1" spans="2:11">
      <c r="B41" s="9" t="s">
        <v>291</v>
      </c>
      <c r="C41" s="9" t="s">
        <v>692</v>
      </c>
      <c r="D41" s="9" t="s">
        <v>693</v>
      </c>
      <c r="E41" s="9" t="s">
        <v>694</v>
      </c>
      <c r="F41" s="9" t="s">
        <v>695</v>
      </c>
      <c r="G41" s="9" t="s">
        <v>696</v>
      </c>
      <c r="H41" s="9" t="s">
        <v>697</v>
      </c>
      <c r="I41" s="9" t="s">
        <v>698</v>
      </c>
      <c r="J41" s="9" t="s">
        <v>32</v>
      </c>
      <c r="K41" s="9" t="s">
        <v>699</v>
      </c>
    </row>
    <row r="42" customHeight="1" spans="2:11">
      <c r="B42" s="9" t="s">
        <v>287</v>
      </c>
      <c r="C42" s="9" t="s">
        <v>700</v>
      </c>
      <c r="D42" s="9" t="s">
        <v>701</v>
      </c>
      <c r="E42" s="9" t="s">
        <v>702</v>
      </c>
      <c r="F42" s="9" t="s">
        <v>703</v>
      </c>
      <c r="G42" s="9" t="s">
        <v>704</v>
      </c>
      <c r="H42" s="9" t="s">
        <v>705</v>
      </c>
      <c r="I42" s="9" t="s">
        <v>706</v>
      </c>
      <c r="J42" s="9" t="s">
        <v>707</v>
      </c>
      <c r="K42" s="9" t="s">
        <v>708</v>
      </c>
    </row>
    <row r="43" customHeight="1" spans="2:11">
      <c r="B43" s="9" t="s">
        <v>292</v>
      </c>
      <c r="C43" s="9" t="s">
        <v>709</v>
      </c>
      <c r="D43" s="9" t="s">
        <v>710</v>
      </c>
      <c r="E43" s="9" t="s">
        <v>711</v>
      </c>
      <c r="F43" s="9" t="s">
        <v>712</v>
      </c>
      <c r="G43" s="9" t="s">
        <v>713</v>
      </c>
      <c r="H43" s="9" t="s">
        <v>688</v>
      </c>
      <c r="I43" s="9" t="s">
        <v>714</v>
      </c>
      <c r="J43" s="9" t="s">
        <v>715</v>
      </c>
      <c r="K43" s="9" t="s">
        <v>688</v>
      </c>
    </row>
    <row r="44" customHeight="1" spans="2:11">
      <c r="B44" s="9" t="s">
        <v>716</v>
      </c>
      <c r="C44" s="9" t="s">
        <v>717</v>
      </c>
      <c r="D44" s="9" t="s">
        <v>718</v>
      </c>
      <c r="E44" s="9" t="s">
        <v>719</v>
      </c>
      <c r="F44" s="9" t="s">
        <v>720</v>
      </c>
      <c r="G44" s="9" t="s">
        <v>721</v>
      </c>
      <c r="H44" s="9" t="s">
        <v>722</v>
      </c>
      <c r="I44" s="9" t="s">
        <v>723</v>
      </c>
      <c r="J44" s="9" t="s">
        <v>724</v>
      </c>
      <c r="K44" s="9" t="s">
        <v>725</v>
      </c>
    </row>
    <row r="45" customHeight="1" spans="2:11">
      <c r="B45" s="9" t="s">
        <v>726</v>
      </c>
      <c r="C45" s="9" t="s">
        <v>727</v>
      </c>
      <c r="D45" s="9" t="s">
        <v>728</v>
      </c>
      <c r="E45" s="9" t="s">
        <v>729</v>
      </c>
      <c r="F45" s="9" t="s">
        <v>730</v>
      </c>
      <c r="G45" s="9" t="s">
        <v>731</v>
      </c>
      <c r="H45" s="9" t="s">
        <v>732</v>
      </c>
      <c r="I45" s="9" t="s">
        <v>733</v>
      </c>
      <c r="J45" s="9" t="s">
        <v>734</v>
      </c>
      <c r="K45" s="9" t="s">
        <v>735</v>
      </c>
    </row>
    <row r="46" customHeight="1" spans="2:11">
      <c r="B46" s="9" t="s">
        <v>736</v>
      </c>
      <c r="C46" s="9" t="s">
        <v>737</v>
      </c>
      <c r="D46" s="9" t="s">
        <v>738</v>
      </c>
      <c r="E46" s="9" t="s">
        <v>739</v>
      </c>
      <c r="F46" s="9" t="s">
        <v>740</v>
      </c>
      <c r="G46" s="9" t="s">
        <v>741</v>
      </c>
      <c r="H46" s="9" t="s">
        <v>742</v>
      </c>
      <c r="I46" s="9" t="s">
        <v>743</v>
      </c>
      <c r="J46" s="9" t="s">
        <v>744</v>
      </c>
      <c r="K46" s="9" t="s">
        <v>745</v>
      </c>
    </row>
    <row r="47" customHeight="1" spans="2:11">
      <c r="B47" s="9" t="s">
        <v>746</v>
      </c>
      <c r="C47" s="9" t="s">
        <v>747</v>
      </c>
      <c r="D47" s="9" t="s">
        <v>748</v>
      </c>
      <c r="E47" s="9" t="s">
        <v>749</v>
      </c>
      <c r="F47" s="9" t="s">
        <v>750</v>
      </c>
      <c r="G47" s="9" t="s">
        <v>751</v>
      </c>
      <c r="H47" s="9" t="s">
        <v>752</v>
      </c>
      <c r="I47" s="9" t="s">
        <v>753</v>
      </c>
      <c r="J47" s="9" t="s">
        <v>754</v>
      </c>
      <c r="K47" s="9" t="s">
        <v>755</v>
      </c>
    </row>
    <row r="48" customHeight="1" spans="2:11">
      <c r="B48" s="9" t="s">
        <v>756</v>
      </c>
      <c r="C48" s="9" t="s">
        <v>757</v>
      </c>
      <c r="D48" s="9" t="s">
        <v>758</v>
      </c>
      <c r="E48" s="9" t="s">
        <v>759</v>
      </c>
      <c r="F48" s="9" t="s">
        <v>760</v>
      </c>
      <c r="G48" s="9" t="s">
        <v>761</v>
      </c>
      <c r="H48" s="9" t="s">
        <v>762</v>
      </c>
      <c r="I48" s="9" t="s">
        <v>763</v>
      </c>
      <c r="J48" s="9" t="s">
        <v>764</v>
      </c>
      <c r="K48" s="9" t="s">
        <v>765</v>
      </c>
    </row>
    <row r="49" customHeight="1" spans="2:11">
      <c r="B49" s="9" t="s">
        <v>766</v>
      </c>
      <c r="C49" s="9" t="s">
        <v>767</v>
      </c>
      <c r="D49" s="9" t="s">
        <v>768</v>
      </c>
      <c r="E49" s="9" t="s">
        <v>769</v>
      </c>
      <c r="F49" s="9" t="s">
        <v>770</v>
      </c>
      <c r="G49" s="9" t="s">
        <v>771</v>
      </c>
      <c r="H49" s="9" t="s">
        <v>772</v>
      </c>
      <c r="I49" s="9" t="s">
        <v>773</v>
      </c>
      <c r="J49" s="9" t="s">
        <v>774</v>
      </c>
      <c r="K49" s="9" t="s">
        <v>775</v>
      </c>
    </row>
    <row r="50" customHeight="1" spans="2:11">
      <c r="B50" s="9" t="s">
        <v>776</v>
      </c>
      <c r="C50" s="9" t="s">
        <v>777</v>
      </c>
      <c r="D50" s="9" t="s">
        <v>778</v>
      </c>
      <c r="E50" s="9" t="s">
        <v>779</v>
      </c>
      <c r="F50" s="9" t="s">
        <v>780</v>
      </c>
      <c r="G50" s="9" t="s">
        <v>781</v>
      </c>
      <c r="H50" s="9" t="s">
        <v>782</v>
      </c>
      <c r="I50" s="9" t="s">
        <v>783</v>
      </c>
      <c r="J50" s="9" t="s">
        <v>784</v>
      </c>
      <c r="K50" s="9" t="s">
        <v>785</v>
      </c>
    </row>
    <row r="51" customHeight="1" spans="2:11">
      <c r="B51" s="9" t="s">
        <v>786</v>
      </c>
      <c r="C51" s="9" t="s">
        <v>787</v>
      </c>
      <c r="D51" s="9" t="s">
        <v>788</v>
      </c>
      <c r="E51" s="9" t="s">
        <v>789</v>
      </c>
      <c r="F51" s="9" t="s">
        <v>790</v>
      </c>
      <c r="G51" s="9" t="s">
        <v>791</v>
      </c>
      <c r="H51" s="9" t="s">
        <v>792</v>
      </c>
      <c r="I51" s="9" t="s">
        <v>793</v>
      </c>
      <c r="J51" s="9" t="s">
        <v>794</v>
      </c>
      <c r="K51" s="9" t="s">
        <v>795</v>
      </c>
    </row>
    <row r="52" customHeight="1" spans="2:11">
      <c r="B52" s="9" t="s">
        <v>796</v>
      </c>
      <c r="C52" s="9" t="s">
        <v>797</v>
      </c>
      <c r="D52" s="9" t="s">
        <v>798</v>
      </c>
      <c r="E52" s="9" t="s">
        <v>799</v>
      </c>
      <c r="F52" s="9" t="s">
        <v>800</v>
      </c>
      <c r="G52" s="9" t="s">
        <v>801</v>
      </c>
      <c r="H52" s="9" t="s">
        <v>802</v>
      </c>
      <c r="I52" s="9" t="s">
        <v>803</v>
      </c>
      <c r="J52" s="9" t="s">
        <v>804</v>
      </c>
      <c r="K52" s="9" t="s">
        <v>805</v>
      </c>
    </row>
    <row r="53" customHeight="1" spans="2:11">
      <c r="B53" s="9" t="s">
        <v>137</v>
      </c>
      <c r="C53" s="9" t="s">
        <v>806</v>
      </c>
      <c r="D53" s="9" t="s">
        <v>807</v>
      </c>
      <c r="E53" s="9" t="s">
        <v>808</v>
      </c>
      <c r="F53" s="9" t="s">
        <v>809</v>
      </c>
      <c r="G53" s="9" t="s">
        <v>810</v>
      </c>
      <c r="H53" s="9" t="s">
        <v>688</v>
      </c>
      <c r="I53" s="9" t="s">
        <v>811</v>
      </c>
      <c r="J53" s="9" t="s">
        <v>812</v>
      </c>
      <c r="K53" s="9" t="s">
        <v>813</v>
      </c>
    </row>
    <row r="54" customHeight="1" spans="2:11">
      <c r="B54" s="10" t="s">
        <v>690</v>
      </c>
      <c r="C54" s="9" t="s">
        <v>814</v>
      </c>
      <c r="D54" s="9" t="s">
        <v>815</v>
      </c>
      <c r="E54" s="9" t="s">
        <v>816</v>
      </c>
      <c r="F54" s="9" t="s">
        <v>817</v>
      </c>
      <c r="G54" s="9" t="s">
        <v>818</v>
      </c>
      <c r="H54" s="9" t="s">
        <v>688</v>
      </c>
      <c r="I54" s="9" t="s">
        <v>819</v>
      </c>
      <c r="J54" s="9" t="s">
        <v>820</v>
      </c>
      <c r="K54" s="9" t="s">
        <v>688</v>
      </c>
    </row>
    <row r="56" customHeight="1" spans="2:11">
      <c r="B56" s="9" t="s">
        <v>821</v>
      </c>
      <c r="C56" s="9" t="s">
        <v>822</v>
      </c>
      <c r="D56" s="9" t="s">
        <v>823</v>
      </c>
      <c r="E56" s="9" t="s">
        <v>824</v>
      </c>
      <c r="F56" s="9" t="s">
        <v>825</v>
      </c>
      <c r="G56" s="9" t="s">
        <v>826</v>
      </c>
      <c r="H56" s="9" t="s">
        <v>827</v>
      </c>
      <c r="I56" s="9" t="s">
        <v>44</v>
      </c>
      <c r="J56" s="9" t="s">
        <v>828</v>
      </c>
      <c r="K56" s="9" t="s">
        <v>829</v>
      </c>
    </row>
    <row r="57" customHeight="1" spans="2:11">
      <c r="B57" s="9" t="s">
        <v>287</v>
      </c>
      <c r="C57" s="9" t="s">
        <v>830</v>
      </c>
      <c r="D57" s="9" t="s">
        <v>831</v>
      </c>
      <c r="E57" s="9" t="s">
        <v>832</v>
      </c>
      <c r="F57" s="9" t="s">
        <v>833</v>
      </c>
      <c r="G57" s="9" t="s">
        <v>834</v>
      </c>
      <c r="H57" s="9" t="s">
        <v>835</v>
      </c>
      <c r="I57" s="9" t="s">
        <v>836</v>
      </c>
      <c r="J57" s="9" t="s">
        <v>837</v>
      </c>
      <c r="K57" s="9" t="s">
        <v>838</v>
      </c>
    </row>
    <row r="58" customHeight="1" spans="2:11">
      <c r="B58" s="9" t="s">
        <v>292</v>
      </c>
      <c r="C58" s="9" t="s">
        <v>688</v>
      </c>
      <c r="D58" s="9" t="s">
        <v>688</v>
      </c>
      <c r="E58" s="9" t="s">
        <v>839</v>
      </c>
      <c r="F58" s="9" t="s">
        <v>840</v>
      </c>
      <c r="G58" s="9" t="s">
        <v>688</v>
      </c>
      <c r="H58" s="9" t="s">
        <v>688</v>
      </c>
      <c r="I58" s="9" t="s">
        <v>688</v>
      </c>
      <c r="J58" s="9" t="s">
        <v>688</v>
      </c>
      <c r="K58" s="9" t="s">
        <v>841</v>
      </c>
    </row>
    <row r="59" customHeight="1" spans="2:11">
      <c r="B59" s="9" t="s">
        <v>842</v>
      </c>
      <c r="C59" s="9"/>
      <c r="D59" s="9"/>
      <c r="E59" s="9" t="s">
        <v>843</v>
      </c>
      <c r="F59" s="9" t="s">
        <v>844</v>
      </c>
      <c r="G59" s="9"/>
      <c r="H59" s="9"/>
      <c r="I59" s="9"/>
      <c r="J59" s="9"/>
      <c r="K59" s="9" t="s">
        <v>845</v>
      </c>
    </row>
    <row r="60" customHeight="1" spans="2:11">
      <c r="B60" s="9" t="s">
        <v>846</v>
      </c>
      <c r="C60" s="9" t="s">
        <v>847</v>
      </c>
      <c r="D60" s="9" t="s">
        <v>848</v>
      </c>
      <c r="E60" s="9" t="s">
        <v>849</v>
      </c>
      <c r="F60" s="9" t="s">
        <v>850</v>
      </c>
      <c r="G60" s="9" t="s">
        <v>851</v>
      </c>
      <c r="H60" s="9" t="s">
        <v>852</v>
      </c>
      <c r="I60" s="9" t="s">
        <v>853</v>
      </c>
      <c r="J60" s="9" t="s">
        <v>854</v>
      </c>
      <c r="K60" s="9" t="s">
        <v>855</v>
      </c>
    </row>
    <row r="61" customHeight="1" spans="2:11">
      <c r="B61" s="9" t="s">
        <v>856</v>
      </c>
      <c r="C61" s="9" t="s">
        <v>857</v>
      </c>
      <c r="D61" s="9" t="s">
        <v>858</v>
      </c>
      <c r="E61" s="9" t="s">
        <v>859</v>
      </c>
      <c r="F61" s="9" t="s">
        <v>860</v>
      </c>
      <c r="G61" s="9" t="s">
        <v>861</v>
      </c>
      <c r="H61" s="9" t="s">
        <v>862</v>
      </c>
      <c r="I61" s="9" t="s">
        <v>863</v>
      </c>
      <c r="J61" s="9" t="s">
        <v>864</v>
      </c>
      <c r="K61" s="9" t="s">
        <v>865</v>
      </c>
    </row>
    <row r="62" customHeight="1" spans="2:11">
      <c r="B62" s="9" t="s">
        <v>866</v>
      </c>
      <c r="C62" s="9" t="s">
        <v>867</v>
      </c>
      <c r="D62" s="9" t="s">
        <v>868</v>
      </c>
      <c r="E62" s="9" t="s">
        <v>869</v>
      </c>
      <c r="F62" s="9" t="s">
        <v>870</v>
      </c>
      <c r="G62" s="9" t="s">
        <v>871</v>
      </c>
      <c r="H62" s="9" t="s">
        <v>872</v>
      </c>
      <c r="I62" s="9" t="s">
        <v>873</v>
      </c>
      <c r="J62" s="9" t="s">
        <v>874</v>
      </c>
      <c r="K62" s="9" t="s">
        <v>875</v>
      </c>
    </row>
    <row r="63" customHeight="1" spans="2:11">
      <c r="B63" s="9" t="s">
        <v>876</v>
      </c>
      <c r="C63" s="9" t="s">
        <v>877</v>
      </c>
      <c r="D63" s="9" t="s">
        <v>878</v>
      </c>
      <c r="E63" s="9" t="s">
        <v>879</v>
      </c>
      <c r="F63" s="9" t="s">
        <v>880</v>
      </c>
      <c r="G63" s="9" t="s">
        <v>881</v>
      </c>
      <c r="H63" s="9" t="s">
        <v>882</v>
      </c>
      <c r="I63" s="9" t="s">
        <v>883</v>
      </c>
      <c r="J63" s="9" t="s">
        <v>884</v>
      </c>
      <c r="K63" s="9" t="s">
        <v>885</v>
      </c>
    </row>
    <row r="64" customHeight="1" spans="2:11">
      <c r="B64" s="9" t="s">
        <v>886</v>
      </c>
      <c r="C64" s="9" t="s">
        <v>887</v>
      </c>
      <c r="D64" s="9" t="s">
        <v>888</v>
      </c>
      <c r="E64" s="9" t="s">
        <v>889</v>
      </c>
      <c r="F64" s="9" t="s">
        <v>890</v>
      </c>
      <c r="G64" s="9" t="s">
        <v>891</v>
      </c>
      <c r="H64" s="9" t="s">
        <v>892</v>
      </c>
      <c r="I64" s="9" t="s">
        <v>893</v>
      </c>
      <c r="J64" s="9" t="s">
        <v>894</v>
      </c>
      <c r="K64" s="9" t="s">
        <v>895</v>
      </c>
    </row>
    <row r="65" customHeight="1" spans="2:11">
      <c r="B65" s="9" t="s">
        <v>299</v>
      </c>
      <c r="C65" s="9" t="s">
        <v>896</v>
      </c>
      <c r="D65" s="9" t="s">
        <v>897</v>
      </c>
      <c r="E65" s="9" t="s">
        <v>898</v>
      </c>
      <c r="F65" s="9" t="s">
        <v>899</v>
      </c>
      <c r="G65" s="9" t="s">
        <v>900</v>
      </c>
      <c r="H65" s="9" t="s">
        <v>901</v>
      </c>
      <c r="I65" s="9" t="s">
        <v>902</v>
      </c>
      <c r="J65" s="9" t="s">
        <v>903</v>
      </c>
      <c r="K65" s="9" t="s">
        <v>904</v>
      </c>
    </row>
    <row r="66" customHeight="1" spans="2:11">
      <c r="B66" s="9" t="s">
        <v>905</v>
      </c>
      <c r="C66" s="9" t="s">
        <v>906</v>
      </c>
      <c r="D66" s="9" t="s">
        <v>907</v>
      </c>
      <c r="E66" s="9" t="s">
        <v>908</v>
      </c>
      <c r="F66" s="9" t="s">
        <v>909</v>
      </c>
      <c r="G66" s="9" t="s">
        <v>910</v>
      </c>
      <c r="H66" s="9" t="s">
        <v>911</v>
      </c>
      <c r="I66" s="9" t="s">
        <v>912</v>
      </c>
      <c r="J66" s="9" t="s">
        <v>913</v>
      </c>
      <c r="K66" s="9" t="s">
        <v>914</v>
      </c>
    </row>
    <row r="67" s="2" customFormat="1" customHeight="1" spans="2:11">
      <c r="B67" s="12" t="s">
        <v>915</v>
      </c>
      <c r="C67" s="12" t="s">
        <v>916</v>
      </c>
      <c r="D67" s="12" t="s">
        <v>917</v>
      </c>
      <c r="E67" s="12" t="s">
        <v>918</v>
      </c>
      <c r="F67" s="12" t="s">
        <v>919</v>
      </c>
      <c r="G67" s="12" t="s">
        <v>920</v>
      </c>
      <c r="H67" s="12" t="s">
        <v>921</v>
      </c>
      <c r="I67" s="12" t="s">
        <v>922</v>
      </c>
      <c r="J67" s="12" t="s">
        <v>923</v>
      </c>
      <c r="K67" s="12" t="s">
        <v>924</v>
      </c>
    </row>
    <row r="68" customHeight="1" spans="2:11">
      <c r="B68" s="9" t="s">
        <v>925</v>
      </c>
      <c r="C68" s="9" t="s">
        <v>926</v>
      </c>
      <c r="D68" s="9" t="s">
        <v>927</v>
      </c>
      <c r="E68" s="9" t="s">
        <v>928</v>
      </c>
      <c r="F68" s="9" t="s">
        <v>929</v>
      </c>
      <c r="G68" s="9" t="s">
        <v>930</v>
      </c>
      <c r="H68" s="9" t="s">
        <v>931</v>
      </c>
      <c r="I68" s="9" t="s">
        <v>932</v>
      </c>
      <c r="J68" s="9" t="s">
        <v>933</v>
      </c>
      <c r="K68" s="9" t="s">
        <v>934</v>
      </c>
    </row>
    <row r="69" customHeight="1" spans="2:11">
      <c r="B69" s="9"/>
      <c r="C69" s="9" t="s">
        <v>935</v>
      </c>
      <c r="D69" s="9" t="s">
        <v>936</v>
      </c>
      <c r="E69" s="9" t="s">
        <v>937</v>
      </c>
      <c r="F69" s="9" t="s">
        <v>938</v>
      </c>
      <c r="G69" s="9" t="s">
        <v>939</v>
      </c>
      <c r="H69" s="9" t="s">
        <v>939</v>
      </c>
      <c r="I69" s="9" t="s">
        <v>935</v>
      </c>
      <c r="J69" s="9" t="s">
        <v>937</v>
      </c>
      <c r="K69" s="9" t="s">
        <v>937</v>
      </c>
    </row>
    <row r="70" customHeight="1" spans="2:11">
      <c r="B70" s="9" t="s">
        <v>940</v>
      </c>
      <c r="C70" s="9" t="s">
        <v>941</v>
      </c>
      <c r="D70" s="9" t="s">
        <v>942</v>
      </c>
      <c r="E70" s="9" t="s">
        <v>943</v>
      </c>
      <c r="F70" s="9" t="s">
        <v>944</v>
      </c>
      <c r="G70" s="9" t="s">
        <v>945</v>
      </c>
      <c r="H70" s="9" t="s">
        <v>946</v>
      </c>
      <c r="I70" s="9" t="s">
        <v>947</v>
      </c>
      <c r="J70" s="9" t="s">
        <v>948</v>
      </c>
      <c r="K70" s="9" t="s">
        <v>949</v>
      </c>
    </row>
    <row r="71" customHeight="1" spans="2:11">
      <c r="B71" s="9"/>
      <c r="C71" s="9" t="s">
        <v>950</v>
      </c>
      <c r="D71" s="9" t="s">
        <v>950</v>
      </c>
      <c r="E71" s="9" t="s">
        <v>936</v>
      </c>
      <c r="F71" s="9" t="s">
        <v>951</v>
      </c>
      <c r="G71" s="9" t="s">
        <v>950</v>
      </c>
      <c r="H71" s="9" t="s">
        <v>952</v>
      </c>
      <c r="I71" s="9" t="s">
        <v>951</v>
      </c>
      <c r="J71" s="9" t="s">
        <v>951</v>
      </c>
      <c r="K71" s="9" t="s">
        <v>953</v>
      </c>
    </row>
    <row r="72" s="2" customFormat="1" customHeight="1" spans="2:11">
      <c r="B72" s="12" t="s">
        <v>954</v>
      </c>
      <c r="C72" s="12" t="s">
        <v>955</v>
      </c>
      <c r="D72" s="12" t="s">
        <v>956</v>
      </c>
      <c r="E72" s="12" t="s">
        <v>957</v>
      </c>
      <c r="F72" s="12" t="s">
        <v>958</v>
      </c>
      <c r="G72" s="12" t="s">
        <v>959</v>
      </c>
      <c r="H72" s="12" t="s">
        <v>960</v>
      </c>
      <c r="I72" s="12" t="s">
        <v>961</v>
      </c>
      <c r="J72" s="12" t="s">
        <v>962</v>
      </c>
      <c r="K72" s="12" t="s">
        <v>963</v>
      </c>
    </row>
    <row r="73" customHeight="1" spans="2:11">
      <c r="B73" s="9" t="s">
        <v>964</v>
      </c>
      <c r="C73" s="9" t="s">
        <v>965</v>
      </c>
      <c r="D73" s="9" t="s">
        <v>966</v>
      </c>
      <c r="E73" s="9" t="s">
        <v>967</v>
      </c>
      <c r="F73" s="9" t="s">
        <v>968</v>
      </c>
      <c r="G73" s="9" t="s">
        <v>969</v>
      </c>
      <c r="H73" s="9" t="s">
        <v>970</v>
      </c>
      <c r="I73" s="9" t="s">
        <v>971</v>
      </c>
      <c r="J73" s="9" t="s">
        <v>972</v>
      </c>
      <c r="K73" s="9" t="s">
        <v>973</v>
      </c>
    </row>
    <row r="74" customHeight="1" spans="2:11">
      <c r="B74" s="9"/>
      <c r="C74" s="9" t="s">
        <v>951</v>
      </c>
      <c r="D74" s="9" t="s">
        <v>937</v>
      </c>
      <c r="E74" s="9" t="s">
        <v>951</v>
      </c>
      <c r="F74" s="9" t="s">
        <v>935</v>
      </c>
      <c r="G74" s="9" t="s">
        <v>952</v>
      </c>
      <c r="H74" s="9" t="s">
        <v>950</v>
      </c>
      <c r="I74" s="9" t="s">
        <v>950</v>
      </c>
      <c r="J74" s="9" t="s">
        <v>950</v>
      </c>
      <c r="K74" s="9" t="s">
        <v>951</v>
      </c>
    </row>
    <row r="75" customHeight="1" spans="2:11">
      <c r="B75" s="9" t="s">
        <v>974</v>
      </c>
      <c r="C75" s="9" t="s">
        <v>975</v>
      </c>
      <c r="D75" s="9" t="s">
        <v>976</v>
      </c>
      <c r="E75" s="9" t="s">
        <v>977</v>
      </c>
      <c r="F75" s="9" t="s">
        <v>978</v>
      </c>
      <c r="G75" s="9" t="s">
        <v>979</v>
      </c>
      <c r="H75" s="9" t="s">
        <v>980</v>
      </c>
      <c r="I75" s="9" t="s">
        <v>971</v>
      </c>
      <c r="J75" s="9" t="s">
        <v>981</v>
      </c>
      <c r="K75" s="9" t="s">
        <v>982</v>
      </c>
    </row>
    <row r="76" customHeight="1" spans="2:11">
      <c r="B76" s="9"/>
      <c r="C76" s="9" t="s">
        <v>937</v>
      </c>
      <c r="D76" s="9" t="s">
        <v>953</v>
      </c>
      <c r="E76" s="9" t="s">
        <v>952</v>
      </c>
      <c r="F76" s="9" t="s">
        <v>936</v>
      </c>
      <c r="G76" s="9" t="s">
        <v>937</v>
      </c>
      <c r="H76" s="9" t="s">
        <v>935</v>
      </c>
      <c r="I76" s="9" t="s">
        <v>953</v>
      </c>
      <c r="J76" s="9" t="s">
        <v>953</v>
      </c>
      <c r="K76" s="9" t="s">
        <v>950</v>
      </c>
    </row>
    <row r="77" s="2" customFormat="1" customHeight="1" spans="2:11">
      <c r="B77" s="12" t="s">
        <v>983</v>
      </c>
      <c r="C77" s="12" t="s">
        <v>984</v>
      </c>
      <c r="D77" s="12" t="s">
        <v>985</v>
      </c>
      <c r="E77" s="12" t="s">
        <v>986</v>
      </c>
      <c r="F77" s="12" t="s">
        <v>987</v>
      </c>
      <c r="G77" s="12" t="s">
        <v>988</v>
      </c>
      <c r="H77" s="12" t="s">
        <v>989</v>
      </c>
      <c r="I77" s="12" t="s">
        <v>990</v>
      </c>
      <c r="J77" s="12" t="s">
        <v>991</v>
      </c>
      <c r="K77" s="12" t="s">
        <v>992</v>
      </c>
    </row>
    <row r="78" customHeight="1" spans="2:11">
      <c r="B78" s="9" t="s">
        <v>993</v>
      </c>
      <c r="C78" s="9" t="s">
        <v>994</v>
      </c>
      <c r="D78" s="9" t="s">
        <v>995</v>
      </c>
      <c r="E78" s="9" t="s">
        <v>996</v>
      </c>
      <c r="F78" s="9" t="s">
        <v>997</v>
      </c>
      <c r="G78" s="9" t="s">
        <v>998</v>
      </c>
      <c r="H78" s="9" t="s">
        <v>999</v>
      </c>
      <c r="I78" s="9" t="s">
        <v>1000</v>
      </c>
      <c r="J78" s="9" t="s">
        <v>1001</v>
      </c>
      <c r="K78" s="9" t="s">
        <v>1002</v>
      </c>
    </row>
    <row r="79" customHeight="1" spans="2:11">
      <c r="B79" s="9"/>
      <c r="C79" s="9" t="s">
        <v>952</v>
      </c>
      <c r="D79" s="9" t="s">
        <v>1003</v>
      </c>
      <c r="E79" s="9" t="s">
        <v>1003</v>
      </c>
      <c r="F79" s="9" t="s">
        <v>939</v>
      </c>
      <c r="G79" s="9" t="s">
        <v>1003</v>
      </c>
      <c r="H79" s="9" t="s">
        <v>1003</v>
      </c>
      <c r="I79" s="9" t="s">
        <v>936</v>
      </c>
      <c r="J79" s="9" t="s">
        <v>936</v>
      </c>
      <c r="K79" s="9" t="s">
        <v>935</v>
      </c>
    </row>
    <row r="80" customHeight="1" spans="2:11">
      <c r="B80" s="9" t="s">
        <v>1004</v>
      </c>
      <c r="C80" s="9" t="s">
        <v>1005</v>
      </c>
      <c r="D80" s="9" t="s">
        <v>1006</v>
      </c>
      <c r="E80" s="9" t="s">
        <v>1007</v>
      </c>
      <c r="F80" s="9" t="s">
        <v>1008</v>
      </c>
      <c r="G80" s="9" t="s">
        <v>1009</v>
      </c>
      <c r="H80" s="9" t="s">
        <v>1010</v>
      </c>
      <c r="I80" s="9" t="s">
        <v>1011</v>
      </c>
      <c r="J80" s="9" t="s">
        <v>1012</v>
      </c>
      <c r="K80" s="9" t="s">
        <v>1013</v>
      </c>
    </row>
    <row r="81" customHeight="1" spans="2:11">
      <c r="B81" s="9"/>
      <c r="C81" s="9" t="s">
        <v>1003</v>
      </c>
      <c r="D81" s="9" t="s">
        <v>939</v>
      </c>
      <c r="E81" s="9" t="s">
        <v>953</v>
      </c>
      <c r="F81" s="9" t="s">
        <v>952</v>
      </c>
      <c r="G81" s="9" t="s">
        <v>935</v>
      </c>
      <c r="H81" s="9" t="s">
        <v>936</v>
      </c>
      <c r="I81" s="9" t="s">
        <v>939</v>
      </c>
      <c r="J81" s="9" t="s">
        <v>935</v>
      </c>
      <c r="K81" s="9" t="s">
        <v>936</v>
      </c>
    </row>
    <row r="83" customHeight="1" spans="2:4">
      <c r="B83" s="13" t="s">
        <v>1014</v>
      </c>
      <c r="C83" s="13" t="s">
        <v>1015</v>
      </c>
      <c r="D83" s="13" t="s">
        <v>1016</v>
      </c>
    </row>
    <row r="84" customHeight="1" spans="2:4">
      <c r="B84" s="13">
        <v>0</v>
      </c>
      <c r="C84" s="13" t="s">
        <v>1017</v>
      </c>
      <c r="D84" s="13" t="s">
        <v>1018</v>
      </c>
    </row>
    <row r="85" customHeight="1" spans="2:4">
      <c r="B85" s="13">
        <v>1</v>
      </c>
      <c r="C85" s="13" t="s">
        <v>1019</v>
      </c>
      <c r="D85" s="13" t="s">
        <v>1020</v>
      </c>
    </row>
    <row r="86" customHeight="1" spans="2:4">
      <c r="B86" s="13">
        <v>2</v>
      </c>
      <c r="C86" s="13" t="s">
        <v>1021</v>
      </c>
      <c r="D86" s="13" t="s">
        <v>1022</v>
      </c>
    </row>
    <row r="87" customHeight="1" spans="2:4">
      <c r="B87" s="13">
        <v>3</v>
      </c>
      <c r="C87" s="13" t="s">
        <v>1023</v>
      </c>
      <c r="D87" s="13" t="s">
        <v>1024</v>
      </c>
    </row>
    <row r="88" customHeight="1" spans="2:4">
      <c r="B88" s="13">
        <v>4</v>
      </c>
      <c r="C88" s="13" t="s">
        <v>1025</v>
      </c>
      <c r="D88" s="13" t="s">
        <v>1026</v>
      </c>
    </row>
    <row r="89" customHeight="1" spans="2:4">
      <c r="B89" s="13">
        <v>5</v>
      </c>
      <c r="C89" s="13" t="s">
        <v>1027</v>
      </c>
      <c r="D89" s="13" t="s">
        <v>1028</v>
      </c>
    </row>
    <row r="90" customHeight="1" spans="2:4">
      <c r="B90" s="13">
        <v>6</v>
      </c>
      <c r="C90" s="13" t="s">
        <v>1029</v>
      </c>
      <c r="D90" s="13" t="s">
        <v>1030</v>
      </c>
    </row>
    <row r="91" customHeight="1" spans="2:4">
      <c r="B91" s="13">
        <v>7</v>
      </c>
      <c r="C91" s="13" t="s">
        <v>1031</v>
      </c>
      <c r="D91" s="13" t="s">
        <v>1032</v>
      </c>
    </row>
    <row r="92" customHeight="1" spans="2:4">
      <c r="B92" s="13">
        <v>8</v>
      </c>
      <c r="C92" s="13" t="s">
        <v>1033</v>
      </c>
      <c r="D92" s="13" t="s">
        <v>1034</v>
      </c>
    </row>
    <row r="93" customHeight="1" spans="2:4">
      <c r="B93" s="13">
        <v>9</v>
      </c>
      <c r="C93" s="13" t="s">
        <v>1035</v>
      </c>
      <c r="D93" s="13" t="s">
        <v>1036</v>
      </c>
    </row>
    <row r="94" customHeight="1" spans="2:4">
      <c r="B94" s="13">
        <v>10</v>
      </c>
      <c r="C94" s="13" t="s">
        <v>1037</v>
      </c>
      <c r="D94" s="13" t="s">
        <v>1038</v>
      </c>
    </row>
    <row r="96" customHeight="1" spans="2:4">
      <c r="B96" s="9" t="s">
        <v>196</v>
      </c>
      <c r="C96" s="9" t="s">
        <v>1039</v>
      </c>
      <c r="D96" s="9" t="s">
        <v>297</v>
      </c>
    </row>
    <row r="97" customHeight="1" spans="2:4">
      <c r="B97" s="9" t="s">
        <v>52</v>
      </c>
      <c r="C97" s="9" t="s">
        <v>52</v>
      </c>
      <c r="D97" s="9" t="s">
        <v>52</v>
      </c>
    </row>
    <row r="98" customHeight="1" spans="2:4">
      <c r="B98" s="9">
        <v>1</v>
      </c>
      <c r="C98" s="9" t="s">
        <v>1040</v>
      </c>
      <c r="D98" s="9" t="s">
        <v>1041</v>
      </c>
    </row>
    <row r="99" customHeight="1" spans="2:4">
      <c r="B99" s="9">
        <v>2</v>
      </c>
      <c r="C99" s="9" t="s">
        <v>1042</v>
      </c>
      <c r="D99" s="9" t="s">
        <v>1043</v>
      </c>
    </row>
    <row r="100" customHeight="1" spans="2:4">
      <c r="B100" s="9">
        <v>3</v>
      </c>
      <c r="C100" s="9" t="s">
        <v>1044</v>
      </c>
      <c r="D100" s="9" t="s">
        <v>1045</v>
      </c>
    </row>
    <row r="101" customHeight="1" spans="2:4">
      <c r="B101" s="9">
        <v>4</v>
      </c>
      <c r="C101" s="9" t="s">
        <v>1046</v>
      </c>
      <c r="D101" s="9" t="s">
        <v>1047</v>
      </c>
    </row>
    <row r="102" customHeight="1" spans="2:4">
      <c r="B102" s="9">
        <v>5</v>
      </c>
      <c r="C102" s="9" t="s">
        <v>1048</v>
      </c>
      <c r="D102" s="9" t="s">
        <v>1049</v>
      </c>
    </row>
    <row r="103" customHeight="1" spans="2:4">
      <c r="B103" s="9">
        <v>6</v>
      </c>
      <c r="C103" s="9" t="s">
        <v>1050</v>
      </c>
      <c r="D103" s="9" t="s">
        <v>1051</v>
      </c>
    </row>
    <row r="104" customHeight="1" spans="2:4">
      <c r="B104" s="9">
        <v>7</v>
      </c>
      <c r="C104" s="9" t="s">
        <v>1052</v>
      </c>
      <c r="D104" s="9" t="s">
        <v>1053</v>
      </c>
    </row>
    <row r="105" customHeight="1" spans="2:4">
      <c r="B105" s="9">
        <v>8</v>
      </c>
      <c r="C105" s="9" t="s">
        <v>1054</v>
      </c>
      <c r="D105" s="9" t="s">
        <v>1055</v>
      </c>
    </row>
    <row r="106" customHeight="1" spans="2:4">
      <c r="B106" s="9">
        <v>9</v>
      </c>
      <c r="C106" s="9" t="s">
        <v>1056</v>
      </c>
      <c r="D106" s="9" t="s">
        <v>1057</v>
      </c>
    </row>
    <row r="107" customHeight="1" spans="2:4">
      <c r="B107" s="9">
        <v>10</v>
      </c>
      <c r="C107" s="9" t="s">
        <v>1058</v>
      </c>
      <c r="D107" s="9" t="s">
        <v>1059</v>
      </c>
    </row>
    <row r="108" customHeight="1" spans="2:4">
      <c r="B108" s="9">
        <v>11</v>
      </c>
      <c r="C108" s="9" t="s">
        <v>1060</v>
      </c>
      <c r="D108" s="9" t="s">
        <v>1061</v>
      </c>
    </row>
    <row r="109" customHeight="1" spans="2:4">
      <c r="B109" s="9">
        <v>12</v>
      </c>
      <c r="C109" s="9" t="s">
        <v>1062</v>
      </c>
      <c r="D109" s="9" t="s">
        <v>1063</v>
      </c>
    </row>
    <row r="111" customHeight="1" spans="2:6">
      <c r="B111" s="9" t="s">
        <v>196</v>
      </c>
      <c r="C111" s="9" t="s">
        <v>305</v>
      </c>
      <c r="D111" s="9" t="s">
        <v>306</v>
      </c>
      <c r="E111" s="9" t="s">
        <v>309</v>
      </c>
      <c r="F111" s="9" t="s">
        <v>308</v>
      </c>
    </row>
    <row r="112" customHeight="1" spans="2:6">
      <c r="B112" s="9">
        <v>1</v>
      </c>
      <c r="C112" s="9" t="s">
        <v>310</v>
      </c>
      <c r="D112" s="9" t="s">
        <v>311</v>
      </c>
      <c r="E112" s="9">
        <v>3</v>
      </c>
      <c r="F112" s="9" t="s">
        <v>66</v>
      </c>
    </row>
    <row r="113" customHeight="1" spans="2:6">
      <c r="B113" s="9">
        <v>2</v>
      </c>
      <c r="C113" s="9" t="s">
        <v>315</v>
      </c>
      <c r="D113" s="9" t="s">
        <v>311</v>
      </c>
      <c r="E113" s="9">
        <v>18</v>
      </c>
      <c r="F113" s="9" t="s">
        <v>66</v>
      </c>
    </row>
    <row r="114" customHeight="1" spans="2:6">
      <c r="B114" s="9">
        <v>3</v>
      </c>
      <c r="C114" s="9" t="s">
        <v>319</v>
      </c>
      <c r="D114" s="9" t="s">
        <v>320</v>
      </c>
      <c r="E114" s="9">
        <v>1</v>
      </c>
      <c r="F114" s="9" t="s">
        <v>321</v>
      </c>
    </row>
    <row r="115" customHeight="1" spans="2:6">
      <c r="B115" s="9">
        <v>4</v>
      </c>
      <c r="C115" s="9" t="s">
        <v>319</v>
      </c>
      <c r="D115" s="9" t="s">
        <v>320</v>
      </c>
      <c r="E115" s="9">
        <v>15</v>
      </c>
      <c r="F115" s="9" t="s">
        <v>66</v>
      </c>
    </row>
    <row r="116" customHeight="1" spans="2:6">
      <c r="B116" s="9">
        <v>5</v>
      </c>
      <c r="C116" s="9" t="s">
        <v>328</v>
      </c>
      <c r="D116" s="9" t="s">
        <v>329</v>
      </c>
      <c r="E116" s="9">
        <v>1</v>
      </c>
      <c r="F116" s="9" t="s">
        <v>321</v>
      </c>
    </row>
    <row r="117" customHeight="1" spans="2:6">
      <c r="B117" s="9">
        <v>6</v>
      </c>
      <c r="C117" s="9" t="s">
        <v>328</v>
      </c>
      <c r="D117" s="9" t="s">
        <v>329</v>
      </c>
      <c r="E117" s="9">
        <v>3</v>
      </c>
      <c r="F117" s="9" t="s">
        <v>66</v>
      </c>
    </row>
    <row r="118" customHeight="1" spans="2:6">
      <c r="B118" s="9">
        <v>7</v>
      </c>
      <c r="C118" s="9" t="s">
        <v>336</v>
      </c>
      <c r="D118" s="9" t="s">
        <v>337</v>
      </c>
      <c r="E118" s="9">
        <v>11</v>
      </c>
      <c r="F118" s="9" t="s">
        <v>321</v>
      </c>
    </row>
    <row r="119" customHeight="1" spans="2:6">
      <c r="B119" s="9">
        <v>8</v>
      </c>
      <c r="C119" s="9" t="s">
        <v>336</v>
      </c>
      <c r="D119" s="9" t="s">
        <v>341</v>
      </c>
      <c r="E119" s="9">
        <v>33</v>
      </c>
      <c r="F119" s="9" t="s">
        <v>66</v>
      </c>
    </row>
    <row r="120" customHeight="1" spans="2:6">
      <c r="B120" s="9">
        <v>9</v>
      </c>
      <c r="C120" s="9" t="s">
        <v>342</v>
      </c>
      <c r="D120" s="9" t="s">
        <v>343</v>
      </c>
      <c r="E120" s="9">
        <v>1</v>
      </c>
      <c r="F120" s="9" t="s">
        <v>344</v>
      </c>
    </row>
    <row r="121" customHeight="1" spans="2:6">
      <c r="B121" s="9">
        <v>10</v>
      </c>
      <c r="C121" s="9" t="s">
        <v>345</v>
      </c>
      <c r="D121" s="9" t="s">
        <v>343</v>
      </c>
      <c r="E121" s="9">
        <v>15</v>
      </c>
      <c r="F121" s="9" t="s">
        <v>346</v>
      </c>
    </row>
    <row r="122" customHeight="1" spans="2:6">
      <c r="B122" s="9">
        <v>11</v>
      </c>
      <c r="C122" s="14" t="s">
        <v>347</v>
      </c>
      <c r="D122" s="15" t="s">
        <v>348</v>
      </c>
      <c r="E122" s="9">
        <v>9</v>
      </c>
      <c r="F122" s="9" t="s">
        <v>349</v>
      </c>
    </row>
    <row r="123" customHeight="1" spans="2:6">
      <c r="B123" s="9">
        <v>12</v>
      </c>
      <c r="C123" s="14" t="s">
        <v>350</v>
      </c>
      <c r="D123" s="15" t="s">
        <v>351</v>
      </c>
      <c r="E123" s="9">
        <v>1</v>
      </c>
      <c r="F123" s="9" t="s">
        <v>352</v>
      </c>
    </row>
    <row r="124" customHeight="1" spans="2:6">
      <c r="B124" s="9">
        <v>13</v>
      </c>
      <c r="C124" s="14" t="s">
        <v>353</v>
      </c>
      <c r="D124" s="15" t="s">
        <v>351</v>
      </c>
      <c r="E124" s="9">
        <v>15</v>
      </c>
      <c r="F124" s="9" t="s">
        <v>346</v>
      </c>
    </row>
    <row r="125" customHeight="1" spans="2:6">
      <c r="B125" s="9">
        <v>14</v>
      </c>
      <c r="C125" s="14" t="s">
        <v>354</v>
      </c>
      <c r="D125" s="15" t="s">
        <v>355</v>
      </c>
      <c r="E125" s="9">
        <v>1</v>
      </c>
      <c r="F125" s="9" t="s">
        <v>352</v>
      </c>
    </row>
    <row r="126" customHeight="1" spans="2:6">
      <c r="B126" s="9">
        <v>15</v>
      </c>
      <c r="C126" s="14" t="s">
        <v>356</v>
      </c>
      <c r="D126" s="15" t="s">
        <v>355</v>
      </c>
      <c r="E126" s="9">
        <v>15</v>
      </c>
      <c r="F126" s="9" t="s">
        <v>346</v>
      </c>
    </row>
    <row r="127" customHeight="1" spans="2:6">
      <c r="B127" s="9">
        <v>16</v>
      </c>
      <c r="C127" s="14" t="s">
        <v>357</v>
      </c>
      <c r="D127" s="15" t="s">
        <v>358</v>
      </c>
      <c r="E127" s="9">
        <v>15</v>
      </c>
      <c r="F127" s="9" t="s">
        <v>66</v>
      </c>
    </row>
    <row r="128" customHeight="1" spans="2:6">
      <c r="B128" s="9">
        <v>17</v>
      </c>
      <c r="C128" s="14" t="s">
        <v>359</v>
      </c>
      <c r="D128" s="15" t="s">
        <v>360</v>
      </c>
      <c r="E128" s="9">
        <v>1</v>
      </c>
      <c r="F128" s="9" t="s">
        <v>66</v>
      </c>
    </row>
    <row r="129" customHeight="1" spans="2:6">
      <c r="B129" s="9">
        <v>18</v>
      </c>
      <c r="C129" s="9" t="s">
        <v>361</v>
      </c>
      <c r="D129" s="15" t="s">
        <v>360</v>
      </c>
      <c r="E129" s="9">
        <v>66</v>
      </c>
      <c r="F129" s="9" t="s">
        <v>66</v>
      </c>
    </row>
    <row r="130" customHeight="1" spans="2:6">
      <c r="B130" s="9">
        <v>19</v>
      </c>
      <c r="C130" s="14" t="s">
        <v>362</v>
      </c>
      <c r="D130" s="15" t="s">
        <v>363</v>
      </c>
      <c r="E130" s="9">
        <v>15</v>
      </c>
      <c r="F130" s="9" t="s">
        <v>344</v>
      </c>
    </row>
    <row r="131" customHeight="1" spans="2:6">
      <c r="B131" s="9">
        <v>20</v>
      </c>
      <c r="C131" s="14" t="s">
        <v>364</v>
      </c>
      <c r="D131" s="15" t="s">
        <v>363</v>
      </c>
      <c r="E131" s="9">
        <v>30</v>
      </c>
      <c r="F131" s="9" t="s">
        <v>344</v>
      </c>
    </row>
    <row r="132" customHeight="1" spans="2:6">
      <c r="B132" s="9">
        <v>21</v>
      </c>
      <c r="C132" s="14" t="s">
        <v>365</v>
      </c>
      <c r="D132" s="16" t="s">
        <v>366</v>
      </c>
      <c r="E132" s="9">
        <v>99</v>
      </c>
      <c r="F132" s="9" t="s">
        <v>344</v>
      </c>
    </row>
    <row r="133" customHeight="1" spans="2:6">
      <c r="B133" s="9">
        <v>22</v>
      </c>
      <c r="C133" s="14" t="s">
        <v>367</v>
      </c>
      <c r="D133" s="16" t="s">
        <v>368</v>
      </c>
      <c r="E133" s="9">
        <v>333</v>
      </c>
      <c r="F133" s="9" t="s">
        <v>66</v>
      </c>
    </row>
    <row r="134" customHeight="1" spans="2:6">
      <c r="B134" s="9">
        <v>23</v>
      </c>
      <c r="C134" s="14" t="s">
        <v>369</v>
      </c>
      <c r="D134" s="16" t="s">
        <v>368</v>
      </c>
      <c r="E134" s="9">
        <v>999</v>
      </c>
      <c r="F134" s="9" t="s">
        <v>66</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A异常共鸣</vt:lpstr>
      <vt:lpstr>R现实身份</vt:lpstr>
      <vt:lpstr>C公司职能</vt:lpstr>
      <vt:lpstr>补给清单</vt:lpstr>
      <vt:lpstr>角色库</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cp:lastModifiedBy>
  <dcterms:created xsi:type="dcterms:W3CDTF">2025-12-06T19:10:00Z</dcterms:created>
  <dcterms:modified xsi:type="dcterms:W3CDTF">2025-12-06T14:33:48Z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9942EC107E4144F1B047C16E3692F1C3_13</vt:lpwstr>
  </property>
  <property fmtid="{D5CDD505-2E9C-101B-9397-08002B2CF9AE}" pid="3" name="KSOProductBuildVer">
    <vt:lpwstr>2052-12.8.2.15091</vt:lpwstr>
  </property>
</Properties>
</file>